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11385" tabRatio="599" activeTab="0"/>
  </bookViews>
  <sheets>
    <sheet name="turista" sheetId="1" r:id="rId1"/>
  </sheets>
  <definedNames>
    <definedName name="_xlnm.Print_Area" localSheetId="0">'turista'!$B$1:$H$135</definedName>
  </definedNames>
  <calcPr fullCalcOnLoad="1"/>
</workbook>
</file>

<file path=xl/sharedStrings.xml><?xml version="1.0" encoding="utf-8"?>
<sst xmlns="http://schemas.openxmlformats.org/spreadsheetml/2006/main" count="149" uniqueCount="138">
  <si>
    <t>Nettó átadási ár</t>
  </si>
  <si>
    <t>5% ÁFA-s    átadási ár</t>
  </si>
  <si>
    <t>TÉRKÉPKER (Berki Zoltán)</t>
  </si>
  <si>
    <t>e-mail: berki.zoltan@t-online.hu</t>
  </si>
  <si>
    <t>13.Kőszegi-hegység és környéke 1:40000</t>
  </si>
  <si>
    <r>
      <t>Pilis és a Visegrádi-hegység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</si>
  <si>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r>
      <t>Gömör-Tornai karszt és a Cserehát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</si>
  <si>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t xml:space="preserve"> 6. Budai-hegység 1:25000</t>
  </si>
  <si>
    <r>
      <t>Budai-hegység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1:25000</t>
    </r>
  </si>
  <si>
    <t>kiadás éve</t>
  </si>
  <si>
    <t>ÁFA-s értéke (Ft)</t>
  </si>
  <si>
    <t>rendelés (db)</t>
  </si>
  <si>
    <t>MINDÖSSZESEN</t>
  </si>
  <si>
    <r>
      <t>MEGRENDELŐ adatai</t>
    </r>
    <r>
      <rPr>
        <b/>
        <sz val="10"/>
        <rFont val="Times New Roman"/>
        <family val="1"/>
      </rPr>
      <t>:</t>
    </r>
  </si>
  <si>
    <t>Kontakt személy neve:</t>
  </si>
  <si>
    <t>Kontakt személy telefonszáma:</t>
  </si>
  <si>
    <t>kivonatos árkatalógus</t>
  </si>
  <si>
    <t>Számlázási név:</t>
  </si>
  <si>
    <t>Számlázási cím:</t>
  </si>
  <si>
    <t>18.Soproni-hegység-Fertő-tó 1:40000</t>
  </si>
  <si>
    <t>EGYÉB igény</t>
  </si>
  <si>
    <t>Postázási cím:</t>
  </si>
  <si>
    <t>Szállítási cím:</t>
  </si>
  <si>
    <t>27% ÁFA-s    átadási ár</t>
  </si>
  <si>
    <t>Fizetés módja:</t>
  </si>
  <si>
    <t>átutalás</t>
  </si>
  <si>
    <t>sárga csekk</t>
  </si>
  <si>
    <t>készpénz</t>
  </si>
  <si>
    <t>Postázási név:</t>
  </si>
  <si>
    <r>
      <t>Balaton-felvidék és a Keszthelyi-hg.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</si>
  <si>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r>
      <t xml:space="preserve">[egyéb </t>
    </r>
    <r>
      <rPr>
        <i/>
        <sz val="8"/>
        <rFont val="Times New Roman"/>
        <family val="1"/>
      </rPr>
      <t>(Térképker, Szarvas)</t>
    </r>
    <r>
      <rPr>
        <sz val="8"/>
        <rFont val="Times New Roman"/>
        <family val="1"/>
      </rPr>
      <t xml:space="preserve">] </t>
    </r>
    <r>
      <rPr>
        <b/>
        <sz val="8"/>
        <rFont val="Times New Roman"/>
        <family val="1"/>
      </rPr>
      <t>TURISTATÉRKÉPEK</t>
    </r>
  </si>
  <si>
    <r>
      <t>Gerecse-Vértes-Velencei-hegység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</si>
  <si>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t>21.Őrség-Göcsej-Kemeneshát  1:60000</t>
  </si>
  <si>
    <r>
      <t xml:space="preserve">Budai-hegység 1:25 000 </t>
    </r>
    <r>
      <rPr>
        <i/>
        <sz val="9"/>
        <rFont val="Times New Roman"/>
        <family val="1"/>
      </rPr>
      <t>(Szarvas)</t>
    </r>
  </si>
  <si>
    <r>
      <t xml:space="preserve">Szekszárdi-dombság, Geresdi-dombság, Gemenc 1:30 000 </t>
    </r>
    <r>
      <rPr>
        <i/>
        <sz val="9"/>
        <rFont val="Times New Roman"/>
        <family val="1"/>
      </rPr>
      <t>(Szarvas)</t>
    </r>
  </si>
  <si>
    <r>
      <t xml:space="preserve">Tisza-tó 1:30 000 </t>
    </r>
    <r>
      <rPr>
        <i/>
        <sz val="9"/>
        <rFont val="Times New Roman"/>
        <family val="1"/>
      </rPr>
      <t>(Szarvas)</t>
    </r>
  </si>
  <si>
    <r>
      <t xml:space="preserve">Vértes 1:30 000 </t>
    </r>
    <r>
      <rPr>
        <i/>
        <sz val="9"/>
        <rFont val="Times New Roman"/>
        <family val="1"/>
      </rPr>
      <t>(Szarvas)</t>
    </r>
  </si>
  <si>
    <r>
      <t xml:space="preserve">Zsámbéki-medence, Etyeki-dombság 1:50 000 </t>
    </r>
    <r>
      <rPr>
        <i/>
        <sz val="9"/>
        <rFont val="Times New Roman"/>
        <family val="1"/>
      </rPr>
      <t>(Szarvas)</t>
    </r>
  </si>
  <si>
    <t>Őrség, Göcsej, Vasi hegyhát 1:100000</t>
  </si>
  <si>
    <t>Bolti     javasolt     fogy. ár</t>
  </si>
  <si>
    <t xml:space="preserve"> 1. Gömör-Tornai-karszt 1:40000 + Cserehát 1:60000</t>
  </si>
  <si>
    <t xml:space="preserve"> 3. Bakony Dél + Somló 1:40000</t>
  </si>
  <si>
    <t xml:space="preserve"> 8. Cserhát (+ Karancs 1:30000) 1:60000</t>
  </si>
  <si>
    <t>10.Gerecse 1:40000</t>
  </si>
  <si>
    <t>15.Mecsek - Villányi-hg. 1:40000 (+ Kelet-Baranya 1:60000)</t>
  </si>
  <si>
    <t>20.Vértes 1:40000</t>
  </si>
  <si>
    <t>22.Zempléni-hegység Észak (+ Szalánci-hg.) 1:40000</t>
  </si>
  <si>
    <t>29.Bükk (+ Szilvásvárad, Lillafüred) 1:40000</t>
  </si>
  <si>
    <t>31.Dunakanyar (+ településtérképek) 1:40000</t>
  </si>
  <si>
    <r>
      <t>Bakony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Somló) 1:40000</t>
    </r>
  </si>
  <si>
    <r>
      <t>Bükk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Szalajka-völgy - Istállós-kő) 1:40000</t>
    </r>
  </si>
  <si>
    <r>
      <t>Mátra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Kékes - Mátrafüred) 1:40000</t>
    </r>
  </si>
  <si>
    <r>
      <t>Zempléni-hegység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Szalánci-hg.) 1:40000</t>
    </r>
  </si>
  <si>
    <t>17.Zselic (+ Zalakomár - Kaposmérő 1:80000) 1:60000</t>
  </si>
  <si>
    <t>23.Zempléni-hegység Dél 1:40000</t>
  </si>
  <si>
    <t>EGYÉB</t>
  </si>
  <si>
    <r>
      <t xml:space="preserve">Magyarország Classic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1:450 000</t>
    </r>
  </si>
  <si>
    <r>
      <t xml:space="preserve">Budapest Classic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1:30 000</t>
    </r>
  </si>
  <si>
    <r>
      <t xml:space="preserve">Budapest atlasz (kicsi, </t>
    </r>
    <r>
      <rPr>
        <i/>
        <sz val="9"/>
        <rFont val="Times New Roman"/>
        <family val="1"/>
      </rPr>
      <t>Cartographia</t>
    </r>
    <r>
      <rPr>
        <sz val="9"/>
        <rFont val="Times New Roman"/>
        <family val="1"/>
      </rPr>
      <t>) 1:20 000</t>
    </r>
  </si>
  <si>
    <r>
      <t xml:space="preserve">Szlovákia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1:500000 (+ Magas-Tátra mellékt.)</t>
    </r>
  </si>
  <si>
    <r>
      <t xml:space="preserve">Erdély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</si>
  <si>
    <r>
      <t xml:space="preserve">Ausztria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</si>
  <si>
    <r>
      <t xml:space="preserve">Horvátország-Szlovénia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1:500000</t>
    </r>
  </si>
  <si>
    <r>
      <t xml:space="preserve">Pilis, Visegrádi-hg., Szentendrei-sziget 1:30 000 </t>
    </r>
    <r>
      <rPr>
        <i/>
        <sz val="9"/>
        <rFont val="Times New Roman CE"/>
        <family val="0"/>
      </rPr>
      <t>(Szarvas)</t>
    </r>
  </si>
  <si>
    <r>
      <t xml:space="preserve">Csepel-sziget/Duna (Bp.-től Dunaújvárosig) 1:30 000 </t>
    </r>
    <r>
      <rPr>
        <i/>
        <sz val="9"/>
        <rFont val="Times New Roman"/>
        <family val="1"/>
      </rPr>
      <t>(Szarvas)</t>
    </r>
  </si>
  <si>
    <t>Dráva szabadidőtérkép 1:75000</t>
  </si>
  <si>
    <r>
      <t xml:space="preserve">TURISTATÉRKÉPEK </t>
    </r>
    <r>
      <rPr>
        <b/>
        <i/>
        <sz val="8"/>
        <rFont val="Times New Roman"/>
        <family val="1"/>
      </rPr>
      <t>(Cartographia)</t>
    </r>
  </si>
  <si>
    <r>
      <t xml:space="preserve">TURISTAKALAUZOK </t>
    </r>
    <r>
      <rPr>
        <b/>
        <i/>
        <sz val="8"/>
        <rFont val="Times New Roman"/>
        <family val="1"/>
      </rPr>
      <t xml:space="preserve">(Cartographia) </t>
    </r>
  </si>
  <si>
    <t>Tisza-tó aktív térkép 1:50000</t>
  </si>
  <si>
    <t>Dunakanyar aktív térkép 1:100000</t>
  </si>
  <si>
    <t>19.Velencei-hegység - Velencei-tó 1:25000</t>
  </si>
  <si>
    <r>
      <t xml:space="preserve">Bakonybél és környéke </t>
    </r>
    <r>
      <rPr>
        <b/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1:40000</t>
    </r>
  </si>
  <si>
    <r>
      <t>Szilvásvárad - Bánkút környéke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1:16000</t>
    </r>
  </si>
  <si>
    <r>
      <t xml:space="preserve">Bakony, Bakonyalja, Balaton-felvidék 1:80 000 </t>
    </r>
    <r>
      <rPr>
        <i/>
        <sz val="9"/>
        <rFont val="Times New Roman"/>
        <family val="1"/>
      </rPr>
      <t>(Szarvas)</t>
    </r>
  </si>
  <si>
    <r>
      <t xml:space="preserve">Mátra, Mátraalja 1:30 000 </t>
    </r>
    <r>
      <rPr>
        <i/>
        <sz val="9"/>
        <rFont val="Times New Roman"/>
        <family val="1"/>
      </rPr>
      <t>(Szarvas)</t>
    </r>
  </si>
  <si>
    <t>Tel.: 20/545-99-35</t>
  </si>
  <si>
    <t xml:space="preserve"> 5. Börzsöny (+ Naszály) 1:40000 </t>
  </si>
  <si>
    <t>14.Mátra 1:40000</t>
  </si>
  <si>
    <t>16.Pilis és Visegrádi-hegység 1:40000</t>
  </si>
  <si>
    <r>
      <t>Börzsöny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Nagy-Hideg-hegy) 1:40000</t>
    </r>
  </si>
  <si>
    <r>
      <t>Kéktúra III. Rockenbauer Kéktúra  t.</t>
    </r>
    <r>
      <rPr>
        <b/>
        <sz val="8"/>
        <rFont val="Times New Roman"/>
        <family val="1"/>
      </rPr>
      <t>kalauz</t>
    </r>
    <r>
      <rPr>
        <sz val="8"/>
        <rFont val="Times New Roman"/>
        <family val="1"/>
      </rPr>
      <t xml:space="preserve">  (Írott-kő - Szekszárd)</t>
    </r>
  </si>
  <si>
    <r>
      <t xml:space="preserve">Földrajzi Világatlasz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ÚJ</t>
    </r>
  </si>
  <si>
    <t>Fertő-tó aktív térkép 1:80000</t>
  </si>
  <si>
    <t>Budapesttől délre aktív térkép  1:100000</t>
  </si>
  <si>
    <r>
      <t xml:space="preserve">Tápió-mente 1:50 000 </t>
    </r>
    <r>
      <rPr>
        <i/>
        <sz val="9"/>
        <rFont val="Times New Roman"/>
        <family val="1"/>
      </rPr>
      <t>(Szarvas)</t>
    </r>
  </si>
  <si>
    <r>
      <t xml:space="preserve">Sokoró/Cuha-völgye 1:50 000 </t>
    </r>
    <r>
      <rPr>
        <i/>
        <sz val="9"/>
        <rFont val="Times New Roman CE"/>
        <family val="0"/>
      </rPr>
      <t>(Szarvas)</t>
    </r>
  </si>
  <si>
    <t>Balaton 1:90000 (szabadidő)</t>
  </si>
  <si>
    <t xml:space="preserve"> 2. Bakony Észak 1:40000 + Bakonyalja 1:65000</t>
  </si>
  <si>
    <t xml:space="preserve"> 4. Balaton 1:40000 (részletes)</t>
  </si>
  <si>
    <t xml:space="preserve"> 7. Keszthelyi-hegység  1:40000</t>
  </si>
  <si>
    <t>Balaton I. (keleti rész) aktív térkép  1:100000</t>
  </si>
  <si>
    <r>
      <t xml:space="preserve">Magyarország Classic </t>
    </r>
    <r>
      <rPr>
        <b/>
        <sz val="9"/>
        <rFont val="Times New Roman"/>
        <family val="1"/>
      </rPr>
      <t>laminált</t>
    </r>
    <r>
      <rPr>
        <sz val="9"/>
        <rFont val="Times New Roman"/>
        <family val="1"/>
      </rPr>
      <t xml:space="preserve"> térkép </t>
    </r>
    <r>
      <rPr>
        <i/>
        <sz val="9"/>
        <rFont val="Times New Roman"/>
        <family val="1"/>
      </rPr>
      <t xml:space="preserve">(Cartographia)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1:450 000</t>
    </r>
  </si>
  <si>
    <t>Fogarasi-havasok 1:60e. turistatérkép (Dimap)</t>
  </si>
  <si>
    <t>Nemere-hegység 1:60e. turistatérkép (Dimap)</t>
  </si>
  <si>
    <r>
      <t xml:space="preserve">Bihar-hegység 1:60e. turistatérkép </t>
    </r>
    <r>
      <rPr>
        <i/>
        <sz val="9"/>
        <rFont val="Times New Roman"/>
        <family val="1"/>
      </rPr>
      <t xml:space="preserve">(Dimap) </t>
    </r>
    <r>
      <rPr>
        <sz val="9"/>
        <rFont val="Times New Roman"/>
        <family val="1"/>
      </rPr>
      <t>2016</t>
    </r>
  </si>
  <si>
    <r>
      <t xml:space="preserve">Csíki-havasok és Gyimesek 1:60e. turistatérkép </t>
    </r>
    <r>
      <rPr>
        <i/>
        <sz val="9"/>
        <rFont val="Times New Roman"/>
        <family val="1"/>
      </rPr>
      <t>(Dimap)</t>
    </r>
  </si>
  <si>
    <r>
      <t xml:space="preserve">Erdélyi Szigethegység 1:200e. térkép </t>
    </r>
    <r>
      <rPr>
        <i/>
        <sz val="9"/>
        <rFont val="Times New Roman"/>
        <family val="1"/>
      </rPr>
      <t>(Dimap)</t>
    </r>
  </si>
  <si>
    <r>
      <t xml:space="preserve">Görgényi-havasok 1:60e. turistatérkép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2009, 2016</t>
    </r>
  </si>
  <si>
    <r>
      <t xml:space="preserve">Gyalui-havasok 1:50e. turistatérkép </t>
    </r>
    <r>
      <rPr>
        <i/>
        <sz val="9"/>
        <rFont val="Times New Roman"/>
        <family val="1"/>
      </rPr>
      <t>(Dimap)</t>
    </r>
  </si>
  <si>
    <r>
      <t xml:space="preserve">Gyilkós-tó/Békás-szoros turistatkp.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2017</t>
    </r>
  </si>
  <si>
    <r>
      <t>Hargita 1:60e. turistatérkép</t>
    </r>
    <r>
      <rPr>
        <i/>
        <sz val="9"/>
        <rFont val="Times New Roman"/>
        <family val="1"/>
      </rPr>
      <t xml:space="preserve"> (Dimap)</t>
    </r>
  </si>
  <si>
    <r>
      <t xml:space="preserve">Kárpátalja térkép 2016 </t>
    </r>
    <r>
      <rPr>
        <i/>
        <sz val="9"/>
        <rFont val="Times New Roman"/>
        <family val="1"/>
      </rPr>
      <t>(Dimap)</t>
    </r>
  </si>
  <si>
    <r>
      <t xml:space="preserve">Kelemen-havasok 1:60e. turistatérkép </t>
    </r>
    <r>
      <rPr>
        <i/>
        <sz val="9"/>
        <rFont val="Times New Roman"/>
        <family val="1"/>
      </rPr>
      <t>(Dimap)</t>
    </r>
  </si>
  <si>
    <r>
      <t xml:space="preserve">Királyerdő-hegység 1:50e. turistatérkép </t>
    </r>
    <r>
      <rPr>
        <i/>
        <sz val="9"/>
        <rFont val="Times New Roman"/>
        <family val="1"/>
      </rPr>
      <t>(Dimap)</t>
    </r>
  </si>
  <si>
    <r>
      <t xml:space="preserve">Kudzsiri-havasok turistatkp. 1:50e. </t>
    </r>
    <r>
      <rPr>
        <i/>
        <sz val="9"/>
        <rFont val="Times New Roman"/>
        <family val="1"/>
      </rPr>
      <t xml:space="preserve">(Dimap) </t>
    </r>
    <r>
      <rPr>
        <sz val="9"/>
        <rFont val="Times New Roman"/>
        <family val="1"/>
      </rPr>
      <t>2017</t>
    </r>
  </si>
  <si>
    <r>
      <t xml:space="preserve">Öt hegység a Kárpát-kanyarból 1:70e. turistatkp. 2015 </t>
    </r>
    <r>
      <rPr>
        <i/>
        <sz val="9"/>
        <rFont val="Times New Roman"/>
        <family val="1"/>
      </rPr>
      <t>(Dimap)</t>
    </r>
  </si>
  <si>
    <r>
      <t xml:space="preserve">Pádis 1:30e. turistatérkép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2014</t>
    </r>
  </si>
  <si>
    <r>
      <t xml:space="preserve">Páring-hegység 1:50e. turistatérkép </t>
    </r>
    <r>
      <rPr>
        <i/>
        <sz val="9"/>
        <rFont val="Times New Roman"/>
        <family val="1"/>
      </rPr>
      <t>(Dimap)</t>
    </r>
  </si>
  <si>
    <r>
      <t xml:space="preserve">Radnai-havasok turistatkp. </t>
    </r>
    <r>
      <rPr>
        <i/>
        <sz val="9"/>
        <rFont val="Times New Roman"/>
        <family val="1"/>
      </rPr>
      <t>(Dimap)</t>
    </r>
  </si>
  <si>
    <r>
      <t xml:space="preserve">Retyezát turistatérkép </t>
    </r>
    <r>
      <rPr>
        <i/>
        <sz val="9"/>
        <rFont val="Times New Roman"/>
        <family val="1"/>
      </rPr>
      <t>(Dimap)</t>
    </r>
  </si>
  <si>
    <r>
      <t xml:space="preserve">Székelyföld gyógyfürdői és borvíztelepei térkép </t>
    </r>
    <r>
      <rPr>
        <i/>
        <sz val="9"/>
        <rFont val="Times New Roman"/>
        <family val="1"/>
      </rPr>
      <t>(Dimap)</t>
    </r>
  </si>
  <si>
    <r>
      <t xml:space="preserve">Szent Anna-tó 1:35e. turistatérkép </t>
    </r>
    <r>
      <rPr>
        <i/>
        <sz val="9"/>
        <rFont val="Times New Roman"/>
        <family val="1"/>
      </rPr>
      <t>(Dimap)</t>
    </r>
  </si>
  <si>
    <r>
      <t xml:space="preserve">Tar-kő-hegység 1:60e. turistatérkép </t>
    </r>
    <r>
      <rPr>
        <i/>
        <sz val="9"/>
        <rFont val="Times New Roman"/>
        <family val="1"/>
      </rPr>
      <t>(Dimap)</t>
    </r>
  </si>
  <si>
    <r>
      <t xml:space="preserve">Ráró-Gyamaló-hg, Bukovinai kolostorvidék 1:70e. turistatkp. </t>
    </r>
    <r>
      <rPr>
        <i/>
        <sz val="9"/>
        <rFont val="Times New Roman"/>
        <family val="1"/>
      </rPr>
      <t>(Dimap)</t>
    </r>
  </si>
  <si>
    <r>
      <t xml:space="preserve">Karancs/Medves-vidéke/Felső-Tarnai-dombság 1:33 000 </t>
    </r>
    <r>
      <rPr>
        <i/>
        <sz val="9"/>
        <rFont val="Times New Roman"/>
        <family val="1"/>
      </rPr>
      <t>(Szarvas)</t>
    </r>
  </si>
  <si>
    <r>
      <t xml:space="preserve">Balaton és környéke 1:80e, Balaton-felvidék 1:50e turistatérkép  </t>
    </r>
    <r>
      <rPr>
        <i/>
        <sz val="9"/>
        <rFont val="Times New Roman"/>
        <family val="1"/>
      </rPr>
      <t>(Szarvas)</t>
    </r>
  </si>
  <si>
    <r>
      <t xml:space="preserve">Bükk, Bükkalja, Upponyi-hg., Heves-Borsodi-d. 1:40 000 </t>
    </r>
    <r>
      <rPr>
        <i/>
        <sz val="9"/>
        <rFont val="Times New Roman"/>
        <family val="1"/>
      </rPr>
      <t>(Szarvas)</t>
    </r>
  </si>
  <si>
    <r>
      <t xml:space="preserve">Gödöllői-dombság 1:50 000, Ország közepe turistaút 1:100 000 </t>
    </r>
    <r>
      <rPr>
        <i/>
        <sz val="9"/>
        <rFont val="Times New Roman"/>
        <family val="1"/>
      </rPr>
      <t>(Szarvas)</t>
    </r>
  </si>
  <si>
    <r>
      <t xml:space="preserve">Szigetköz, Hanság, Fertő 1:80 000 </t>
    </r>
    <r>
      <rPr>
        <i/>
        <sz val="9"/>
        <rFont val="Times New Roman"/>
        <family val="1"/>
      </rPr>
      <t>(Szarvas)</t>
    </r>
  </si>
  <si>
    <r>
      <t>Mecsek-Villányi-hg.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 (a Baranyai-d.keleti részének térképével 1:60000)</t>
    </r>
  </si>
  <si>
    <r>
      <t xml:space="preserve">Országos Kéktúra </t>
    </r>
    <r>
      <rPr>
        <b/>
        <sz val="9"/>
        <rFont val="Times New Roman"/>
        <family val="1"/>
      </rPr>
      <t>igazolófüzet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(MTSZ) </t>
    </r>
    <r>
      <rPr>
        <b/>
        <sz val="9"/>
        <color indexed="10"/>
        <rFont val="Times New Roman"/>
        <family val="1"/>
      </rPr>
      <t>ÚJ</t>
    </r>
  </si>
  <si>
    <t>Balaton II. (nyugati rész) aktív térkép  1:100000</t>
  </si>
  <si>
    <r>
      <t xml:space="preserve">Cserhát 1:50 000/1:25 000 </t>
    </r>
    <r>
      <rPr>
        <i/>
        <sz val="9"/>
        <rFont val="Times New Roman"/>
        <family val="1"/>
      </rPr>
      <t>(Szarvas)</t>
    </r>
  </si>
  <si>
    <r>
      <t xml:space="preserve">Kőszegi-hegység 1:25 000/1:50 000 </t>
    </r>
    <r>
      <rPr>
        <i/>
        <sz val="9"/>
        <rFont val="Times New Roman"/>
        <family val="1"/>
      </rPr>
      <t>(Szarvas)</t>
    </r>
  </si>
  <si>
    <r>
      <rPr>
        <b/>
        <sz val="9"/>
        <rFont val="Times New Roman"/>
        <family val="1"/>
      </rPr>
      <t>Vinye, Cuha-völgy, Bakonyszentlászló, Csesznek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1:40000</t>
    </r>
  </si>
  <si>
    <r>
      <t xml:space="preserve">Magyarország atlasz </t>
    </r>
    <r>
      <rPr>
        <i/>
        <sz val="9"/>
        <rFont val="Times New Roman"/>
        <family val="1"/>
      </rPr>
      <t>(kicsi, Cart.)</t>
    </r>
    <r>
      <rPr>
        <sz val="9"/>
        <rFont val="Times New Roman"/>
        <family val="1"/>
      </rPr>
      <t xml:space="preserve"> 1:250 000</t>
    </r>
  </si>
  <si>
    <r>
      <t xml:space="preserve">Börzsöny, Naszály 1:30 000 </t>
    </r>
    <r>
      <rPr>
        <i/>
        <sz val="9"/>
        <rFont val="Times New Roman"/>
        <family val="1"/>
      </rPr>
      <t>(Szarvas)</t>
    </r>
  </si>
  <si>
    <r>
      <t xml:space="preserve">Göcsej/Őrség/Vend-vidék/Vas-hegyhát 1:50 000 </t>
    </r>
    <r>
      <rPr>
        <i/>
        <sz val="9"/>
        <rFont val="Times New Roman CE"/>
        <family val="0"/>
      </rPr>
      <t>(Szarvas)</t>
    </r>
  </si>
  <si>
    <t>Sopron 1:12 500/Soproni-hg. 1:25 000-1:50 000</t>
  </si>
  <si>
    <r>
      <rPr>
        <b/>
        <sz val="9"/>
        <rFont val="Times New Roman"/>
        <family val="1"/>
      </rPr>
      <t>Felső-Mátra</t>
    </r>
    <r>
      <rPr>
        <sz val="9"/>
        <rFont val="Times New Roman"/>
        <family val="1"/>
      </rPr>
      <t xml:space="preserve"> (Galyatető, Mátraszentimre) 1:30000</t>
    </r>
  </si>
  <si>
    <r>
      <rPr>
        <b/>
        <sz val="9"/>
        <rFont val="Times New Roman"/>
        <family val="1"/>
      </rPr>
      <t>Kékestető, Mátraháza, Sástó, Mátrafüred</t>
    </r>
    <r>
      <rPr>
        <sz val="9"/>
        <rFont val="Times New Roman"/>
        <family val="1"/>
      </rPr>
      <t xml:space="preserve"> 1:26000</t>
    </r>
  </si>
  <si>
    <r>
      <t xml:space="preserve">Zalai-dombság (dél) 1:50 000 </t>
    </r>
    <r>
      <rPr>
        <i/>
        <sz val="9"/>
        <rFont val="Times New Roman"/>
        <family val="1"/>
      </rPr>
      <t>(Szarvas)</t>
    </r>
  </si>
  <si>
    <r>
      <t>Kéktúra I. t.</t>
    </r>
    <r>
      <rPr>
        <b/>
        <sz val="9"/>
        <rFont val="Times New Roman"/>
        <family val="1"/>
      </rPr>
      <t xml:space="preserve">kalauz </t>
    </r>
    <r>
      <rPr>
        <sz val="9"/>
        <rFont val="Times New Roman"/>
        <family val="1"/>
      </rPr>
      <t>(Hollóházától Nagymarosig)</t>
    </r>
  </si>
  <si>
    <r>
      <t>Kéktúra II. t.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(Visegrádtól az Írott-kőig)</t>
    </r>
  </si>
  <si>
    <r>
      <t xml:space="preserve">Gerecse 1:30 000 </t>
    </r>
    <r>
      <rPr>
        <i/>
        <sz val="9"/>
        <rFont val="Times New Roman"/>
        <family val="1"/>
      </rPr>
      <t>(Szarvas)</t>
    </r>
  </si>
  <si>
    <t>Kerékpáros túratervező - Magyarország</t>
  </si>
  <si>
    <t>Földgömb 30cm DUÓ (domborzati/politikai) világító, műa.talp</t>
  </si>
  <si>
    <r>
      <t xml:space="preserve">Székelyföld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</si>
</sst>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9"/>
      <name val="Times New Roman CE"/>
      <family val="1"/>
    </font>
    <font>
      <i/>
      <sz val="9"/>
      <name val="Times New Roman CE"/>
      <family val="0"/>
    </font>
    <font>
      <sz val="10"/>
      <name val="Arial Narrow"/>
      <family val="2"/>
    </font>
    <font>
      <b/>
      <sz val="12"/>
      <color indexed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9"/>
      <name val="Times New Roman CE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4" borderId="7" applyNumberFormat="0" applyFont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2" fillId="6" borderId="0" applyNumberFormat="0" applyBorder="0" applyAlignment="0" applyProtection="0"/>
    <xf numFmtId="0" fontId="33" fillId="16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6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9" fillId="18" borderId="10" xfId="0" applyFont="1" applyFill="1" applyBorder="1" applyAlignment="1" applyProtection="1">
      <alignment horizontal="left"/>
      <protection locked="0"/>
    </xf>
    <xf numFmtId="0" fontId="19" fillId="18" borderId="11" xfId="0" applyFont="1" applyFill="1" applyBorder="1" applyAlignment="1" applyProtection="1">
      <alignment horizontal="left"/>
      <protection locked="0"/>
    </xf>
    <xf numFmtId="3" fontId="19" fillId="18" borderId="12" xfId="0" applyNumberFormat="1" applyFont="1" applyFill="1" applyBorder="1" applyAlignment="1" applyProtection="1" quotePrefix="1">
      <alignment horizontal="center"/>
      <protection locked="0"/>
    </xf>
    <xf numFmtId="3" fontId="19" fillId="18" borderId="13" xfId="0" applyNumberFormat="1" applyFont="1" applyFill="1" applyBorder="1" applyAlignment="1" applyProtection="1" quotePrefix="1">
      <alignment horizontal="center"/>
      <protection locked="0"/>
    </xf>
    <xf numFmtId="3" fontId="19" fillId="18" borderId="14" xfId="0" applyNumberFormat="1" applyFont="1" applyFill="1" applyBorder="1" applyAlignment="1" applyProtection="1" quotePrefix="1">
      <alignment horizontal="center"/>
      <protection locked="0"/>
    </xf>
    <xf numFmtId="0" fontId="10" fillId="18" borderId="15" xfId="0" applyFont="1" applyFill="1" applyBorder="1" applyAlignment="1" applyProtection="1" quotePrefix="1">
      <alignment horizontal="left"/>
      <protection locked="0"/>
    </xf>
    <xf numFmtId="0" fontId="20" fillId="0" borderId="16" xfId="0" applyFont="1" applyFill="1" applyBorder="1" applyAlignment="1" applyProtection="1">
      <alignment/>
      <protection/>
    </xf>
    <xf numFmtId="0" fontId="14" fillId="0" borderId="17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14" fillId="19" borderId="15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9" fontId="7" fillId="20" borderId="16" xfId="0" applyNumberFormat="1" applyFont="1" applyFill="1" applyBorder="1" applyAlignment="1" applyProtection="1">
      <alignment/>
      <protection/>
    </xf>
    <xf numFmtId="49" fontId="7" fillId="20" borderId="19" xfId="0" applyNumberFormat="1" applyFont="1" applyFill="1" applyBorder="1" applyAlignment="1" applyProtection="1" quotePrefix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2" fillId="3" borderId="2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39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left"/>
      <protection/>
    </xf>
    <xf numFmtId="0" fontId="39" fillId="0" borderId="22" xfId="0" applyFont="1" applyFill="1" applyBorder="1" applyAlignment="1" applyProtection="1" quotePrefix="1">
      <alignment horizontal="left"/>
      <protection/>
    </xf>
    <xf numFmtId="0" fontId="39" fillId="0" borderId="23" xfId="0" applyFont="1" applyFill="1" applyBorder="1" applyAlignment="1" applyProtection="1" quotePrefix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2" fillId="3" borderId="20" xfId="0" applyFont="1" applyFill="1" applyBorder="1" applyAlignment="1" applyProtection="1">
      <alignment horizontal="left" vertical="center"/>
      <protection/>
    </xf>
    <xf numFmtId="0" fontId="12" fillId="20" borderId="20" xfId="0" applyFont="1" applyFill="1" applyBorder="1" applyAlignment="1" applyProtection="1">
      <alignment horizontal="left" vertic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center"/>
      <protection/>
    </xf>
    <xf numFmtId="49" fontId="7" fillId="20" borderId="25" xfId="0" applyNumberFormat="1" applyFont="1" applyFill="1" applyBorder="1" applyAlignment="1" applyProtection="1">
      <alignment/>
      <protection/>
    </xf>
    <xf numFmtId="3" fontId="9" fillId="20" borderId="25" xfId="0" applyNumberFormat="1" applyFont="1" applyFill="1" applyBorder="1" applyAlignment="1" applyProtection="1">
      <alignment horizontal="center"/>
      <protection/>
    </xf>
    <xf numFmtId="3" fontId="8" fillId="20" borderId="25" xfId="0" applyNumberFormat="1" applyFont="1" applyFill="1" applyBorder="1" applyAlignment="1" applyProtection="1">
      <alignment horizontal="center"/>
      <protection/>
    </xf>
    <xf numFmtId="0" fontId="7" fillId="20" borderId="26" xfId="0" applyFont="1" applyFill="1" applyBorder="1" applyAlignment="1" applyProtection="1">
      <alignment horizontal="right"/>
      <protection/>
    </xf>
    <xf numFmtId="49" fontId="7" fillId="20" borderId="27" xfId="0" applyNumberFormat="1" applyFont="1" applyFill="1" applyBorder="1" applyAlignment="1" applyProtection="1" quotePrefix="1">
      <alignment horizontal="left"/>
      <protection/>
    </xf>
    <xf numFmtId="3" fontId="9" fillId="20" borderId="27" xfId="0" applyNumberFormat="1" applyFont="1" applyFill="1" applyBorder="1" applyAlignment="1" applyProtection="1">
      <alignment horizontal="center"/>
      <protection/>
    </xf>
    <xf numFmtId="3" fontId="8" fillId="20" borderId="27" xfId="0" applyNumberFormat="1" applyFont="1" applyFill="1" applyBorder="1" applyAlignment="1" applyProtection="1">
      <alignment horizontal="center"/>
      <protection/>
    </xf>
    <xf numFmtId="0" fontId="7" fillId="20" borderId="28" xfId="0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12" fillId="3" borderId="29" xfId="0" applyFont="1" applyFill="1" applyBorder="1" applyAlignment="1" applyProtection="1">
      <alignment horizontal="center" vertical="center" wrapText="1"/>
      <protection/>
    </xf>
    <xf numFmtId="3" fontId="12" fillId="3" borderId="29" xfId="0" applyNumberFormat="1" applyFont="1" applyFill="1" applyBorder="1" applyAlignment="1" applyProtection="1">
      <alignment horizontal="center" vertical="center" wrapText="1"/>
      <protection/>
    </xf>
    <xf numFmtId="3" fontId="12" fillId="20" borderId="29" xfId="0" applyNumberFormat="1" applyFont="1" applyFill="1" applyBorder="1" applyAlignment="1" applyProtection="1" quotePrefix="1">
      <alignment horizontal="center" vertical="center" wrapText="1"/>
      <protection/>
    </xf>
    <xf numFmtId="3" fontId="12" fillId="3" borderId="30" xfId="0" applyNumberFormat="1" applyFont="1" applyFill="1" applyBorder="1" applyAlignment="1" applyProtection="1" quotePrefix="1">
      <alignment horizontal="center" vertical="center" wrapText="1"/>
      <protection/>
    </xf>
    <xf numFmtId="3" fontId="10" fillId="0" borderId="31" xfId="0" applyNumberFormat="1" applyFont="1" applyFill="1" applyBorder="1" applyAlignment="1" applyProtection="1">
      <alignment horizontal="center"/>
      <protection/>
    </xf>
    <xf numFmtId="3" fontId="10" fillId="0" borderId="32" xfId="0" applyNumberFormat="1" applyFont="1" applyFill="1" applyBorder="1" applyAlignment="1" applyProtection="1">
      <alignment horizontal="center"/>
      <protection/>
    </xf>
    <xf numFmtId="3" fontId="10" fillId="0" borderId="12" xfId="0" applyNumberFormat="1" applyFont="1" applyFill="1" applyBorder="1" applyAlignment="1" applyProtection="1" quotePrefix="1">
      <alignment horizontal="center"/>
      <protection/>
    </xf>
    <xf numFmtId="0" fontId="12" fillId="3" borderId="29" xfId="0" applyFont="1" applyFill="1" applyBorder="1" applyAlignment="1" applyProtection="1">
      <alignment horizontal="center" vertical="center"/>
      <protection/>
    </xf>
    <xf numFmtId="3" fontId="12" fillId="3" borderId="29" xfId="0" applyNumberFormat="1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 quotePrefix="1">
      <alignment horizontal="center"/>
      <protection/>
    </xf>
    <xf numFmtId="0" fontId="10" fillId="0" borderId="32" xfId="0" applyFont="1" applyFill="1" applyBorder="1" applyAlignment="1" applyProtection="1">
      <alignment horizontal="center"/>
      <protection/>
    </xf>
    <xf numFmtId="3" fontId="10" fillId="0" borderId="14" xfId="0" applyNumberFormat="1" applyFont="1" applyFill="1" applyBorder="1" applyAlignment="1" applyProtection="1" quotePrefix="1">
      <alignment horizontal="center"/>
      <protection/>
    </xf>
    <xf numFmtId="3" fontId="10" fillId="0" borderId="33" xfId="0" applyNumberFormat="1" applyFont="1" applyFill="1" applyBorder="1" applyAlignment="1" applyProtection="1">
      <alignment horizontal="center"/>
      <protection/>
    </xf>
    <xf numFmtId="3" fontId="10" fillId="0" borderId="14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 quotePrefix="1">
      <alignment horizontal="center"/>
      <protection/>
    </xf>
    <xf numFmtId="0" fontId="11" fillId="0" borderId="31" xfId="0" applyFont="1" applyFill="1" applyBorder="1" applyAlignment="1" applyProtection="1" quotePrefix="1">
      <alignment horizontal="center"/>
      <protection/>
    </xf>
    <xf numFmtId="0" fontId="12" fillId="20" borderId="34" xfId="0" applyFont="1" applyFill="1" applyBorder="1" applyAlignment="1" applyProtection="1">
      <alignment horizontal="center" vertical="center" wrapText="1"/>
      <protection/>
    </xf>
    <xf numFmtId="3" fontId="12" fillId="20" borderId="34" xfId="0" applyNumberFormat="1" applyFont="1" applyFill="1" applyBorder="1" applyAlignment="1" applyProtection="1">
      <alignment horizontal="center" vertical="center" wrapText="1"/>
      <protection/>
    </xf>
    <xf numFmtId="3" fontId="12" fillId="20" borderId="35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25" xfId="0" applyFont="1" applyFill="1" applyBorder="1" applyAlignment="1" applyProtection="1">
      <alignment/>
      <protection/>
    </xf>
    <xf numFmtId="3" fontId="14" fillId="0" borderId="25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12" fillId="3" borderId="30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 quotePrefix="1">
      <alignment horizontal="right"/>
      <protection/>
    </xf>
    <xf numFmtId="3" fontId="18" fillId="0" borderId="13" xfId="0" applyNumberFormat="1" applyFont="1" applyFill="1" applyBorder="1" applyAlignment="1" applyProtection="1" quotePrefix="1">
      <alignment horizontal="right"/>
      <protection/>
    </xf>
    <xf numFmtId="3" fontId="12" fillId="3" borderId="30" xfId="0" applyNumberFormat="1" applyFont="1" applyFill="1" applyBorder="1" applyAlignment="1" applyProtection="1" quotePrefix="1">
      <alignment horizontal="right" vertical="center" wrapText="1"/>
      <protection/>
    </xf>
    <xf numFmtId="3" fontId="18" fillId="0" borderId="14" xfId="0" applyNumberFormat="1" applyFont="1" applyFill="1" applyBorder="1" applyAlignment="1" applyProtection="1" quotePrefix="1">
      <alignment horizontal="right"/>
      <protection/>
    </xf>
    <xf numFmtId="3" fontId="18" fillId="0" borderId="14" xfId="0" applyNumberFormat="1" applyFont="1" applyFill="1" applyBorder="1" applyAlignment="1" applyProtection="1">
      <alignment horizontal="right"/>
      <protection/>
    </xf>
    <xf numFmtId="3" fontId="12" fillId="3" borderId="30" xfId="0" applyNumberFormat="1" applyFont="1" applyFill="1" applyBorder="1" applyAlignment="1" applyProtection="1">
      <alignment horizontal="right" vertical="center" wrapText="1"/>
      <protection/>
    </xf>
    <xf numFmtId="3" fontId="11" fillId="20" borderId="30" xfId="0" applyNumberFormat="1" applyFont="1" applyFill="1" applyBorder="1" applyAlignment="1" applyProtection="1">
      <alignment horizontal="right" vertical="center" wrapText="1"/>
      <protection/>
    </xf>
    <xf numFmtId="3" fontId="11" fillId="2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14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 quotePrefix="1">
      <alignment horizontal="right"/>
      <protection locked="0"/>
    </xf>
    <xf numFmtId="0" fontId="8" fillId="0" borderId="0" xfId="0" applyFont="1" applyFill="1" applyAlignment="1" applyProtection="1" quotePrefix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4" borderId="0" xfId="0" applyFont="1" applyFill="1" applyAlignment="1" applyProtection="1">
      <alignment/>
      <protection locked="0"/>
    </xf>
    <xf numFmtId="0" fontId="17" fillId="0" borderId="7" xfId="0" applyFont="1" applyFill="1" applyBorder="1" applyAlignment="1" applyProtection="1">
      <alignment horizontal="right"/>
      <protection locked="0"/>
    </xf>
    <xf numFmtId="1" fontId="41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3" fontId="10" fillId="0" borderId="0" xfId="0" applyNumberFormat="1" applyFont="1" applyFill="1" applyBorder="1" applyAlignment="1" applyProtection="1" quotePrefix="1">
      <alignment horizontal="center"/>
      <protection locked="0"/>
    </xf>
    <xf numFmtId="3" fontId="10" fillId="0" borderId="0" xfId="0" applyNumberFormat="1" applyFont="1" applyFill="1" applyBorder="1" applyAlignment="1" applyProtection="1" quotePrefix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3" fontId="19" fillId="18" borderId="12" xfId="0" applyNumberFormat="1" applyFont="1" applyFill="1" applyBorder="1" applyAlignment="1" applyProtection="1">
      <alignment horizontal="center"/>
      <protection locked="0"/>
    </xf>
    <xf numFmtId="3" fontId="19" fillId="18" borderId="14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3" fontId="10" fillId="0" borderId="31" xfId="0" applyNumberFormat="1" applyFont="1" applyFill="1" applyBorder="1" applyAlignment="1" applyProtection="1">
      <alignment horizontal="center" vertical="center"/>
      <protection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3" fontId="19" fillId="18" borderId="12" xfId="0" applyNumberFormat="1" applyFont="1" applyFill="1" applyBorder="1" applyAlignment="1" applyProtection="1">
      <alignment horizontal="center" vertical="center"/>
      <protection locked="0"/>
    </xf>
    <xf numFmtId="3" fontId="18" fillId="0" borderId="12" xfId="0" applyNumberFormat="1" applyFont="1" applyFill="1" applyBorder="1" applyAlignment="1" applyProtection="1">
      <alignment horizontal="right" vertical="center"/>
      <protection/>
    </xf>
    <xf numFmtId="0" fontId="5" fillId="4" borderId="0" xfId="0" applyFont="1" applyFill="1" applyAlignment="1" applyProtection="1">
      <alignment vertical="center"/>
      <protection locked="0"/>
    </xf>
    <xf numFmtId="0" fontId="10" fillId="0" borderId="22" xfId="0" applyFont="1" applyFill="1" applyBorder="1" applyAlignment="1" applyProtection="1" quotePrefix="1">
      <alignment horizontal="left"/>
      <protection/>
    </xf>
    <xf numFmtId="3" fontId="10" fillId="0" borderId="13" xfId="0" applyNumberFormat="1" applyFont="1" applyFill="1" applyBorder="1" applyAlignment="1" applyProtection="1" quotePrefix="1">
      <alignment horizontal="center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19" fillId="19" borderId="10" xfId="0" applyFont="1" applyFill="1" applyBorder="1" applyAlignment="1" applyProtection="1">
      <alignment horizontal="left"/>
      <protection/>
    </xf>
    <xf numFmtId="3" fontId="14" fillId="19" borderId="10" xfId="0" applyNumberFormat="1" applyFont="1" applyFill="1" applyBorder="1" applyAlignment="1" applyProtection="1">
      <alignment horizontal="center"/>
      <protection/>
    </xf>
    <xf numFmtId="3" fontId="6" fillId="19" borderId="10" xfId="0" applyNumberFormat="1" applyFont="1" applyFill="1" applyBorder="1" applyAlignment="1" applyProtection="1">
      <alignment horizontal="center"/>
      <protection/>
    </xf>
    <xf numFmtId="3" fontId="6" fillId="19" borderId="38" xfId="0" applyNumberFormat="1" applyFont="1" applyFill="1" applyBorder="1" applyAlignment="1" applyProtection="1">
      <alignment horizontal="right"/>
      <protection/>
    </xf>
    <xf numFmtId="0" fontId="19" fillId="19" borderId="11" xfId="0" applyFont="1" applyFill="1" applyBorder="1" applyAlignment="1" applyProtection="1">
      <alignment horizontal="left"/>
      <protection/>
    </xf>
    <xf numFmtId="3" fontId="14" fillId="19" borderId="11" xfId="0" applyNumberFormat="1" applyFont="1" applyFill="1" applyBorder="1" applyAlignment="1" applyProtection="1">
      <alignment horizontal="center"/>
      <protection/>
    </xf>
    <xf numFmtId="3" fontId="6" fillId="19" borderId="11" xfId="0" applyNumberFormat="1" applyFont="1" applyFill="1" applyBorder="1" applyAlignment="1" applyProtection="1">
      <alignment horizontal="center"/>
      <protection/>
    </xf>
    <xf numFmtId="3" fontId="6" fillId="19" borderId="39" xfId="0" applyNumberFormat="1" applyFont="1" applyFill="1" applyBorder="1" applyAlignment="1" applyProtection="1">
      <alignment horizontal="right"/>
      <protection/>
    </xf>
    <xf numFmtId="0" fontId="10" fillId="0" borderId="23" xfId="0" applyFont="1" applyFill="1" applyBorder="1" applyAlignment="1" applyProtection="1" quotePrefix="1">
      <alignment horizontal="left"/>
      <protection/>
    </xf>
    <xf numFmtId="3" fontId="14" fillId="18" borderId="11" xfId="0" applyNumberFormat="1" applyFont="1" applyFill="1" applyBorder="1" applyAlignment="1" applyProtection="1">
      <alignment horizontal="center"/>
      <protection locked="0"/>
    </xf>
    <xf numFmtId="3" fontId="6" fillId="18" borderId="11" xfId="0" applyNumberFormat="1" applyFont="1" applyFill="1" applyBorder="1" applyAlignment="1" applyProtection="1">
      <alignment horizontal="center"/>
      <protection locked="0"/>
    </xf>
    <xf numFmtId="3" fontId="6" fillId="18" borderId="39" xfId="0" applyNumberFormat="1" applyFont="1" applyFill="1" applyBorder="1" applyAlignment="1" applyProtection="1">
      <alignment horizontal="right"/>
      <protection locked="0"/>
    </xf>
    <xf numFmtId="3" fontId="14" fillId="18" borderId="10" xfId="0" applyNumberFormat="1" applyFont="1" applyFill="1" applyBorder="1" applyAlignment="1" applyProtection="1">
      <alignment horizontal="center"/>
      <protection locked="0"/>
    </xf>
    <xf numFmtId="3" fontId="6" fillId="18" borderId="10" xfId="0" applyNumberFormat="1" applyFont="1" applyFill="1" applyBorder="1" applyAlignment="1" applyProtection="1">
      <alignment horizontal="center"/>
      <protection locked="0"/>
    </xf>
    <xf numFmtId="3" fontId="6" fillId="18" borderId="38" xfId="0" applyNumberFormat="1" applyFont="1" applyFill="1" applyBorder="1" applyAlignment="1" applyProtection="1">
      <alignment horizontal="right"/>
      <protection locked="0"/>
    </xf>
    <xf numFmtId="3" fontId="42" fillId="21" borderId="40" xfId="0" applyNumberFormat="1" applyFont="1" applyFill="1" applyBorder="1" applyAlignment="1" applyProtection="1">
      <alignment horizontal="center"/>
      <protection locked="0"/>
    </xf>
    <xf numFmtId="0" fontId="42" fillId="21" borderId="40" xfId="0" applyFont="1" applyFill="1" applyBorder="1" applyAlignment="1" applyProtection="1">
      <alignment horizontal="center"/>
      <protection locked="0"/>
    </xf>
    <xf numFmtId="3" fontId="10" fillId="0" borderId="41" xfId="0" applyNumberFormat="1" applyFont="1" applyFill="1" applyBorder="1" applyAlignment="1" applyProtection="1">
      <alignment horizontal="center"/>
      <protection/>
    </xf>
    <xf numFmtId="3" fontId="10" fillId="0" borderId="42" xfId="0" applyNumberFormat="1" applyFont="1" applyFill="1" applyBorder="1" applyAlignment="1" applyProtection="1" quotePrefix="1">
      <alignment horizontal="center"/>
      <protection/>
    </xf>
    <xf numFmtId="3" fontId="19" fillId="18" borderId="42" xfId="0" applyNumberFormat="1" applyFont="1" applyFill="1" applyBorder="1" applyAlignment="1" applyProtection="1">
      <alignment horizontal="center"/>
      <protection locked="0"/>
    </xf>
    <xf numFmtId="3" fontId="18" fillId="0" borderId="42" xfId="0" applyNumberFormat="1" applyFont="1" applyFill="1" applyBorder="1" applyAlignment="1" applyProtection="1" quotePrefix="1">
      <alignment horizontal="right"/>
      <protection/>
    </xf>
    <xf numFmtId="0" fontId="11" fillId="0" borderId="43" xfId="0" applyFont="1" applyFill="1" applyBorder="1" applyAlignment="1" applyProtection="1">
      <alignment horizontal="left"/>
      <protection/>
    </xf>
    <xf numFmtId="3" fontId="10" fillId="0" borderId="44" xfId="0" applyNumberFormat="1" applyFont="1" applyFill="1" applyBorder="1" applyAlignment="1" applyProtection="1">
      <alignment horizontal="center"/>
      <protection/>
    </xf>
    <xf numFmtId="3" fontId="10" fillId="0" borderId="45" xfId="0" applyNumberFormat="1" applyFont="1" applyFill="1" applyBorder="1" applyAlignment="1" applyProtection="1" quotePrefix="1">
      <alignment horizontal="center"/>
      <protection/>
    </xf>
    <xf numFmtId="3" fontId="19" fillId="18" borderId="45" xfId="0" applyNumberFormat="1" applyFont="1" applyFill="1" applyBorder="1" applyAlignment="1" applyProtection="1">
      <alignment horizontal="center"/>
      <protection locked="0"/>
    </xf>
    <xf numFmtId="3" fontId="18" fillId="0" borderId="45" xfId="0" applyNumberFormat="1" applyFont="1" applyFill="1" applyBorder="1" applyAlignment="1" applyProtection="1" quotePrefix="1">
      <alignment horizontal="right"/>
      <protection/>
    </xf>
    <xf numFmtId="0" fontId="10" fillId="0" borderId="15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quotePrefix="1">
      <alignment horizontal="left"/>
    </xf>
    <xf numFmtId="0" fontId="7" fillId="20" borderId="25" xfId="0" applyFont="1" applyFill="1" applyBorder="1" applyAlignment="1" applyProtection="1">
      <alignment horizontal="right"/>
      <protection/>
    </xf>
    <xf numFmtId="3" fontId="19" fillId="18" borderId="13" xfId="0" applyNumberFormat="1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 applyProtection="1">
      <alignment horizontal="left"/>
      <protection/>
    </xf>
    <xf numFmtId="0" fontId="46" fillId="0" borderId="15" xfId="0" applyFont="1" applyFill="1" applyBorder="1" applyAlignment="1" applyProtection="1">
      <alignment horizontal="left"/>
      <protection/>
    </xf>
    <xf numFmtId="0" fontId="47" fillId="0" borderId="31" xfId="0" applyFont="1" applyFill="1" applyBorder="1" applyAlignment="1" applyProtection="1" quotePrefix="1">
      <alignment horizontal="center"/>
      <protection/>
    </xf>
    <xf numFmtId="3" fontId="46" fillId="0" borderId="31" xfId="0" applyNumberFormat="1" applyFont="1" applyFill="1" applyBorder="1" applyAlignment="1" applyProtection="1">
      <alignment horizontal="center"/>
      <protection/>
    </xf>
    <xf numFmtId="3" fontId="46" fillId="0" borderId="32" xfId="0" applyNumberFormat="1" applyFont="1" applyFill="1" applyBorder="1" applyAlignment="1" applyProtection="1">
      <alignment horizontal="center"/>
      <protection/>
    </xf>
    <xf numFmtId="3" fontId="46" fillId="0" borderId="12" xfId="0" applyNumberFormat="1" applyFont="1" applyFill="1" applyBorder="1" applyAlignment="1" applyProtection="1" quotePrefix="1">
      <alignment horizontal="center"/>
      <protection/>
    </xf>
    <xf numFmtId="0" fontId="18" fillId="4" borderId="31" xfId="0" applyFont="1" applyFill="1" applyBorder="1" applyAlignment="1" applyProtection="1" quotePrefix="1">
      <alignment horizontal="center"/>
      <protection/>
    </xf>
    <xf numFmtId="0" fontId="45" fillId="0" borderId="46" xfId="0" applyFont="1" applyFill="1" applyBorder="1" applyAlignment="1" applyProtection="1" quotePrefix="1">
      <alignment horizontal="center"/>
      <protection/>
    </xf>
    <xf numFmtId="3" fontId="46" fillId="0" borderId="14" xfId="0" applyNumberFormat="1" applyFont="1" applyFill="1" applyBorder="1" applyAlignment="1" applyProtection="1" quotePrefix="1">
      <alignment horizontal="center"/>
      <protection/>
    </xf>
    <xf numFmtId="0" fontId="10" fillId="0" borderId="20" xfId="0" applyFont="1" applyFill="1" applyBorder="1" applyAlignment="1" applyProtection="1">
      <alignment horizontal="left"/>
      <protection/>
    </xf>
    <xf numFmtId="3" fontId="19" fillId="18" borderId="30" xfId="0" applyNumberFormat="1" applyFont="1" applyFill="1" applyBorder="1" applyAlignment="1" applyProtection="1" quotePrefix="1">
      <alignment horizontal="center"/>
      <protection locked="0"/>
    </xf>
    <xf numFmtId="3" fontId="18" fillId="0" borderId="30" xfId="0" applyNumberFormat="1" applyFont="1" applyFill="1" applyBorder="1" applyAlignment="1" applyProtection="1" quotePrefix="1">
      <alignment horizontal="right"/>
      <protection/>
    </xf>
    <xf numFmtId="0" fontId="46" fillId="0" borderId="21" xfId="0" applyFont="1" applyFill="1" applyBorder="1" applyAlignment="1" applyProtection="1">
      <alignment horizontal="left"/>
      <protection/>
    </xf>
    <xf numFmtId="0" fontId="47" fillId="0" borderId="32" xfId="0" applyFont="1" applyFill="1" applyBorder="1" applyAlignment="1" applyProtection="1" quotePrefix="1">
      <alignment horizontal="center"/>
      <protection/>
    </xf>
    <xf numFmtId="0" fontId="10" fillId="0" borderId="15" xfId="0" applyFont="1" applyFill="1" applyBorder="1" applyAlignment="1" applyProtection="1" quotePrefix="1">
      <alignment horizontal="left"/>
      <protection locked="0"/>
    </xf>
    <xf numFmtId="0" fontId="18" fillId="22" borderId="31" xfId="0" applyFont="1" applyFill="1" applyBorder="1" applyAlignment="1" applyProtection="1" quotePrefix="1">
      <alignment horizontal="center"/>
      <protection/>
    </xf>
    <xf numFmtId="3" fontId="10" fillId="0" borderId="12" xfId="0" applyNumberFormat="1" applyFont="1" applyFill="1" applyBorder="1" applyAlignment="1" applyProtection="1" quotePrefix="1">
      <alignment horizontal="center" vertical="center"/>
      <protection/>
    </xf>
    <xf numFmtId="3" fontId="19" fillId="18" borderId="12" xfId="0" applyNumberFormat="1" applyFont="1" applyFill="1" applyBorder="1" applyAlignment="1" applyProtection="1" quotePrefix="1">
      <alignment horizontal="center" vertical="center"/>
      <protection locked="0"/>
    </xf>
    <xf numFmtId="3" fontId="18" fillId="0" borderId="12" xfId="0" applyNumberFormat="1" applyFont="1" applyFill="1" applyBorder="1" applyAlignment="1" applyProtection="1" quotePrefix="1">
      <alignment horizontal="right" vertical="center"/>
      <protection/>
    </xf>
    <xf numFmtId="0" fontId="10" fillId="0" borderId="18" xfId="0" applyFont="1" applyFill="1" applyBorder="1" applyAlignment="1">
      <alignment horizontal="left"/>
    </xf>
    <xf numFmtId="0" fontId="12" fillId="3" borderId="41" xfId="0" applyFont="1" applyFill="1" applyBorder="1" applyAlignment="1" applyProtection="1">
      <alignment horizontal="center" vertical="center" wrapText="1"/>
      <protection/>
    </xf>
    <xf numFmtId="3" fontId="10" fillId="0" borderId="32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 quotePrefix="1">
      <alignment horizontal="center"/>
    </xf>
    <xf numFmtId="0" fontId="10" fillId="0" borderId="47" xfId="0" applyFont="1" applyFill="1" applyBorder="1" applyAlignment="1" applyProtection="1" quotePrefix="1">
      <alignment horizontal="left"/>
      <protection/>
    </xf>
    <xf numFmtId="3" fontId="48" fillId="0" borderId="32" xfId="0" applyNumberFormat="1" applyFont="1" applyFill="1" applyBorder="1" applyAlignment="1" applyProtection="1">
      <alignment horizontal="center"/>
      <protection/>
    </xf>
    <xf numFmtId="3" fontId="48" fillId="0" borderId="12" xfId="0" applyNumberFormat="1" applyFont="1" applyFill="1" applyBorder="1" applyAlignment="1" applyProtection="1" quotePrefix="1">
      <alignment horizontal="center"/>
      <protection/>
    </xf>
    <xf numFmtId="3" fontId="48" fillId="0" borderId="29" xfId="0" applyNumberFormat="1" applyFont="1" applyFill="1" applyBorder="1" applyAlignment="1" applyProtection="1">
      <alignment horizontal="center"/>
      <protection/>
    </xf>
    <xf numFmtId="3" fontId="48" fillId="0" borderId="30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 quotePrefix="1">
      <alignment horizontal="center"/>
      <protection/>
    </xf>
    <xf numFmtId="0" fontId="10" fillId="0" borderId="15" xfId="0" applyFont="1" applyFill="1" applyBorder="1" applyAlignment="1" applyProtection="1" quotePrefix="1">
      <alignment horizontal="left"/>
      <protection/>
    </xf>
    <xf numFmtId="0" fontId="18" fillId="4" borderId="31" xfId="0" applyFont="1" applyFill="1" applyBorder="1" applyAlignment="1" applyProtection="1" quotePrefix="1">
      <alignment horizontal="center" vertical="center"/>
      <protection/>
    </xf>
    <xf numFmtId="0" fontId="22" fillId="0" borderId="18" xfId="0" applyFont="1" applyFill="1" applyBorder="1" applyAlignment="1" applyProtection="1">
      <alignment horizontal="left"/>
      <protection/>
    </xf>
    <xf numFmtId="0" fontId="10" fillId="4" borderId="18" xfId="0" applyFont="1" applyFill="1" applyBorder="1" applyAlignment="1" applyProtection="1" quotePrefix="1">
      <alignment horizontal="left"/>
      <protection/>
    </xf>
    <xf numFmtId="0" fontId="18" fillId="4" borderId="33" xfId="0" applyFont="1" applyFill="1" applyBorder="1" applyAlignment="1" applyProtection="1" quotePrefix="1">
      <alignment horizontal="center"/>
      <protection/>
    </xf>
    <xf numFmtId="0" fontId="49" fillId="0" borderId="44" xfId="0" applyFont="1" applyFill="1" applyBorder="1" applyAlignment="1" applyProtection="1" quotePrefix="1">
      <alignment horizontal="center"/>
      <protection/>
    </xf>
    <xf numFmtId="0" fontId="49" fillId="0" borderId="31" xfId="0" applyFont="1" applyFill="1" applyBorder="1" applyAlignment="1" applyProtection="1" quotePrefix="1">
      <alignment horizontal="center"/>
      <protection/>
    </xf>
    <xf numFmtId="0" fontId="10" fillId="0" borderId="29" xfId="0" applyFont="1" applyFill="1" applyBorder="1" applyAlignment="1" applyProtection="1" quotePrefix="1">
      <alignment horizontal="center"/>
      <protection/>
    </xf>
    <xf numFmtId="0" fontId="10" fillId="0" borderId="31" xfId="0" applyFont="1" applyFill="1" applyBorder="1" applyAlignment="1" applyProtection="1" quotePrefix="1">
      <alignment horizontal="center"/>
      <protection/>
    </xf>
    <xf numFmtId="0" fontId="49" fillId="0" borderId="33" xfId="0" applyFont="1" applyFill="1" applyBorder="1" applyAlignment="1" applyProtection="1" quotePrefix="1">
      <alignment horizontal="center"/>
      <protection/>
    </xf>
    <xf numFmtId="0" fontId="18" fillId="22" borderId="32" xfId="0" applyFont="1" applyFill="1" applyBorder="1" applyAlignment="1" applyProtection="1" quotePrefix="1">
      <alignment horizontal="center"/>
      <protection/>
    </xf>
    <xf numFmtId="0" fontId="18" fillId="22" borderId="29" xfId="0" applyFont="1" applyFill="1" applyBorder="1" applyAlignment="1" applyProtection="1" quotePrefix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/>
      <protection/>
    </xf>
    <xf numFmtId="0" fontId="10" fillId="0" borderId="33" xfId="0" applyFont="1" applyFill="1" applyBorder="1" applyAlignment="1" applyProtection="1">
      <alignment horizontal="center"/>
      <protection/>
    </xf>
    <xf numFmtId="0" fontId="11" fillId="0" borderId="33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left" wrapText="1"/>
      <protection/>
    </xf>
    <xf numFmtId="0" fontId="18" fillId="22" borderId="29" xfId="0" applyFont="1" applyFill="1" applyBorder="1" applyAlignment="1" applyProtection="1" quotePrefix="1">
      <alignment horizontal="center"/>
      <protection/>
    </xf>
    <xf numFmtId="3" fontId="10" fillId="0" borderId="29" xfId="0" applyNumberFormat="1" applyFont="1" applyFill="1" applyBorder="1" applyAlignment="1" applyProtection="1">
      <alignment horizontal="center"/>
      <protection/>
    </xf>
    <xf numFmtId="3" fontId="10" fillId="0" borderId="30" xfId="0" applyNumberFormat="1" applyFont="1" applyFill="1" applyBorder="1" applyAlignment="1" applyProtection="1" quotePrefix="1">
      <alignment horizontal="center"/>
      <protection/>
    </xf>
    <xf numFmtId="3" fontId="19" fillId="18" borderId="3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2.28125" style="76" customWidth="1"/>
    <col min="2" max="2" width="40.7109375" style="79" customWidth="1"/>
    <col min="3" max="3" width="5.7109375" style="79" customWidth="1"/>
    <col min="4" max="4" width="7.7109375" style="80" customWidth="1"/>
    <col min="5" max="7" width="7.7109375" style="81" customWidth="1"/>
    <col min="8" max="8" width="10.7109375" style="82" customWidth="1"/>
    <col min="9" max="9" width="2.28125" style="77" customWidth="1"/>
    <col min="10" max="10" width="9.7109375" style="77" hidden="1" customWidth="1"/>
    <col min="11" max="23" width="8.8515625" style="76" customWidth="1"/>
    <col min="24" max="16384" width="9.140625" style="78" customWidth="1"/>
  </cols>
  <sheetData>
    <row r="1" spans="2:8" ht="13.5" customHeight="1">
      <c r="B1" s="7" t="s">
        <v>13</v>
      </c>
      <c r="C1" s="60"/>
      <c r="D1" s="61"/>
      <c r="E1" s="62"/>
      <c r="F1" s="62"/>
      <c r="G1" s="62"/>
      <c r="H1" s="63"/>
    </row>
    <row r="2" spans="2:8" ht="13.5" customHeight="1">
      <c r="B2" s="8" t="s">
        <v>14</v>
      </c>
      <c r="C2" s="2"/>
      <c r="D2" s="119"/>
      <c r="E2" s="120"/>
      <c r="F2" s="120"/>
      <c r="G2" s="120"/>
      <c r="H2" s="121"/>
    </row>
    <row r="3" spans="2:8" ht="13.5" customHeight="1">
      <c r="B3" s="9" t="s">
        <v>15</v>
      </c>
      <c r="C3" s="1"/>
      <c r="D3" s="122"/>
      <c r="E3" s="123"/>
      <c r="F3" s="123"/>
      <c r="G3" s="123"/>
      <c r="H3" s="124"/>
    </row>
    <row r="4" spans="2:10" s="76" customFormat="1" ht="3" customHeight="1">
      <c r="B4" s="10"/>
      <c r="C4" s="110"/>
      <c r="D4" s="111"/>
      <c r="E4" s="112"/>
      <c r="F4" s="112"/>
      <c r="G4" s="112"/>
      <c r="H4" s="113"/>
      <c r="I4" s="77"/>
      <c r="J4" s="77"/>
    </row>
    <row r="5" spans="2:8" ht="13.5" customHeight="1">
      <c r="B5" s="8" t="s">
        <v>17</v>
      </c>
      <c r="C5" s="1"/>
      <c r="D5" s="122"/>
      <c r="E5" s="123"/>
      <c r="F5" s="123"/>
      <c r="G5" s="123"/>
      <c r="H5" s="124"/>
    </row>
    <row r="6" spans="2:8" ht="13.5" customHeight="1">
      <c r="B6" s="9" t="s">
        <v>18</v>
      </c>
      <c r="C6" s="2"/>
      <c r="D6" s="119"/>
      <c r="E6" s="120"/>
      <c r="F6" s="120"/>
      <c r="G6" s="120"/>
      <c r="H6" s="121"/>
    </row>
    <row r="7" spans="2:10" s="76" customFormat="1" ht="3" customHeight="1">
      <c r="B7" s="10"/>
      <c r="C7" s="114"/>
      <c r="D7" s="115"/>
      <c r="E7" s="116"/>
      <c r="F7" s="116"/>
      <c r="G7" s="116"/>
      <c r="H7" s="117"/>
      <c r="I7" s="77"/>
      <c r="J7" s="77"/>
    </row>
    <row r="8" spans="2:8" ht="13.5" customHeight="1">
      <c r="B8" s="8" t="s">
        <v>28</v>
      </c>
      <c r="C8" s="1"/>
      <c r="D8" s="122"/>
      <c r="E8" s="123"/>
      <c r="F8" s="123"/>
      <c r="G8" s="123"/>
      <c r="H8" s="124"/>
    </row>
    <row r="9" spans="2:8" ht="13.5" customHeight="1">
      <c r="B9" s="8" t="s">
        <v>21</v>
      </c>
      <c r="C9" s="1"/>
      <c r="D9" s="122"/>
      <c r="E9" s="123"/>
      <c r="F9" s="123"/>
      <c r="G9" s="123"/>
      <c r="H9" s="124"/>
    </row>
    <row r="10" spans="2:10" s="76" customFormat="1" ht="3" customHeight="1">
      <c r="B10" s="10"/>
      <c r="C10" s="114"/>
      <c r="D10" s="115"/>
      <c r="E10" s="116"/>
      <c r="F10" s="116"/>
      <c r="G10" s="116"/>
      <c r="H10" s="117"/>
      <c r="I10" s="77"/>
      <c r="J10" s="77"/>
    </row>
    <row r="11" spans="2:8" ht="13.5" customHeight="1">
      <c r="B11" s="9" t="s">
        <v>22</v>
      </c>
      <c r="C11" s="2"/>
      <c r="D11" s="119"/>
      <c r="E11" s="120"/>
      <c r="F11" s="120"/>
      <c r="G11" s="120"/>
      <c r="H11" s="121"/>
    </row>
    <row r="12" spans="2:10" s="76" customFormat="1" ht="3" customHeight="1" thickBot="1">
      <c r="B12" s="10"/>
      <c r="C12" s="114"/>
      <c r="D12" s="115"/>
      <c r="E12" s="116"/>
      <c r="F12" s="116"/>
      <c r="G12" s="116"/>
      <c r="H12" s="117"/>
      <c r="I12" s="77"/>
      <c r="J12" s="77"/>
    </row>
    <row r="13" spans="2:8" ht="13.5" customHeight="1" thickBot="1">
      <c r="B13" s="11" t="s">
        <v>24</v>
      </c>
      <c r="C13" s="126"/>
      <c r="D13" s="64" t="s">
        <v>27</v>
      </c>
      <c r="E13" s="125"/>
      <c r="F13" s="64" t="s">
        <v>25</v>
      </c>
      <c r="G13" s="125"/>
      <c r="H13" s="100" t="s">
        <v>26</v>
      </c>
    </row>
    <row r="14" spans="2:8" ht="6.75" customHeight="1" thickBot="1">
      <c r="B14" s="12"/>
      <c r="C14" s="12"/>
      <c r="D14" s="27"/>
      <c r="E14" s="28"/>
      <c r="F14" s="28"/>
      <c r="G14" s="28"/>
      <c r="H14" s="65"/>
    </row>
    <row r="15" spans="1:23" s="86" customFormat="1" ht="13.5" customHeight="1">
      <c r="A15" s="83"/>
      <c r="B15" s="13" t="s">
        <v>2</v>
      </c>
      <c r="C15" s="29"/>
      <c r="D15" s="30"/>
      <c r="E15" s="31"/>
      <c r="F15" s="138"/>
      <c r="G15" s="32"/>
      <c r="H15" s="32" t="s">
        <v>75</v>
      </c>
      <c r="I15" s="84"/>
      <c r="J15" s="85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s="86" customFormat="1" ht="13.5" customHeight="1" thickBot="1">
      <c r="A16" s="83"/>
      <c r="B16" s="14" t="s">
        <v>16</v>
      </c>
      <c r="C16" s="33"/>
      <c r="D16" s="34"/>
      <c r="E16" s="35"/>
      <c r="F16" s="36"/>
      <c r="G16" s="36"/>
      <c r="H16" s="36" t="s">
        <v>3</v>
      </c>
      <c r="I16" s="84"/>
      <c r="J16" s="85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s="86" customFormat="1" ht="6.75" customHeight="1" thickBot="1">
      <c r="A17" s="83"/>
      <c r="B17" s="15"/>
      <c r="C17" s="15"/>
      <c r="D17" s="37"/>
      <c r="E17" s="38"/>
      <c r="F17" s="39"/>
      <c r="G17" s="39"/>
      <c r="H17" s="66"/>
      <c r="I17" s="84"/>
      <c r="J17" s="85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s="88" customFormat="1" ht="40.5" customHeight="1" thickBot="1">
      <c r="A18" s="87"/>
      <c r="B18" s="25" t="s">
        <v>66</v>
      </c>
      <c r="C18" s="40" t="s">
        <v>9</v>
      </c>
      <c r="D18" s="41" t="s">
        <v>0</v>
      </c>
      <c r="E18" s="42" t="s">
        <v>23</v>
      </c>
      <c r="F18" s="43" t="s">
        <v>39</v>
      </c>
      <c r="G18" s="67" t="s">
        <v>11</v>
      </c>
      <c r="H18" s="67" t="s">
        <v>10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 s="106" customFormat="1" ht="12.75">
      <c r="A19" s="87"/>
      <c r="B19" s="169" t="s">
        <v>40</v>
      </c>
      <c r="C19" s="174">
        <v>2017</v>
      </c>
      <c r="D19" s="102">
        <v>985</v>
      </c>
      <c r="E19" s="161">
        <v>1250</v>
      </c>
      <c r="F19" s="162">
        <v>1790</v>
      </c>
      <c r="G19" s="104"/>
      <c r="H19" s="105">
        <f>G19*E19</f>
        <v>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 s="90" customFormat="1" ht="12.75">
      <c r="A20" s="89"/>
      <c r="B20" s="169" t="s">
        <v>87</v>
      </c>
      <c r="C20" s="155">
        <v>2019</v>
      </c>
      <c r="D20" s="44">
        <v>985</v>
      </c>
      <c r="E20" s="161">
        <v>1250</v>
      </c>
      <c r="F20" s="162">
        <v>1790</v>
      </c>
      <c r="G20" s="3"/>
      <c r="H20" s="68">
        <f>G20*E20</f>
        <v>0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</row>
    <row r="21" spans="1:23" s="90" customFormat="1" ht="12.75">
      <c r="A21" s="89"/>
      <c r="B21" s="169" t="s">
        <v>41</v>
      </c>
      <c r="C21" s="155">
        <v>2019</v>
      </c>
      <c r="D21" s="44">
        <v>985</v>
      </c>
      <c r="E21" s="161">
        <v>1250</v>
      </c>
      <c r="F21" s="162">
        <v>1790</v>
      </c>
      <c r="G21" s="3"/>
      <c r="H21" s="68">
        <f aca="true" t="shared" si="0" ref="H21:H41">G21*E21</f>
        <v>0</v>
      </c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 s="90" customFormat="1" ht="12.75">
      <c r="A22" s="89"/>
      <c r="B22" s="169" t="s">
        <v>88</v>
      </c>
      <c r="C22" s="175">
        <v>2017</v>
      </c>
      <c r="D22" s="44">
        <v>985</v>
      </c>
      <c r="E22" s="161">
        <v>1250</v>
      </c>
      <c r="F22" s="162">
        <v>1790</v>
      </c>
      <c r="G22" s="3"/>
      <c r="H22" s="68">
        <f>G22*E22</f>
        <v>0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 s="90" customFormat="1" ht="12.75">
      <c r="A23" s="89"/>
      <c r="B23" s="169" t="s">
        <v>86</v>
      </c>
      <c r="C23" s="177">
        <v>2016</v>
      </c>
      <c r="D23" s="44">
        <v>985</v>
      </c>
      <c r="E23" s="161">
        <v>1250</v>
      </c>
      <c r="F23" s="162">
        <v>1790</v>
      </c>
      <c r="G23" s="3"/>
      <c r="H23" s="68">
        <f t="shared" si="0"/>
        <v>0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</row>
    <row r="24" spans="1:23" s="90" customFormat="1" ht="12.75">
      <c r="A24" s="89"/>
      <c r="B24" s="169" t="s">
        <v>76</v>
      </c>
      <c r="C24" s="146">
        <v>2018</v>
      </c>
      <c r="D24" s="44">
        <v>985</v>
      </c>
      <c r="E24" s="161">
        <v>1250</v>
      </c>
      <c r="F24" s="162">
        <v>1790</v>
      </c>
      <c r="G24" s="3"/>
      <c r="H24" s="68">
        <f t="shared" si="0"/>
        <v>0</v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</row>
    <row r="25" spans="1:23" s="90" customFormat="1" ht="12.75">
      <c r="A25" s="89"/>
      <c r="B25" s="169" t="s">
        <v>7</v>
      </c>
      <c r="C25" s="155">
        <v>2019</v>
      </c>
      <c r="D25" s="44">
        <v>985</v>
      </c>
      <c r="E25" s="161">
        <v>1250</v>
      </c>
      <c r="F25" s="162">
        <v>1790</v>
      </c>
      <c r="G25" s="3"/>
      <c r="H25" s="68">
        <f t="shared" si="0"/>
        <v>0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</row>
    <row r="26" spans="1:23" s="90" customFormat="1" ht="12.75">
      <c r="A26" s="89"/>
      <c r="B26" s="169" t="s">
        <v>89</v>
      </c>
      <c r="C26" s="175">
        <v>2017</v>
      </c>
      <c r="D26" s="44">
        <v>985</v>
      </c>
      <c r="E26" s="161">
        <v>1250</v>
      </c>
      <c r="F26" s="162">
        <v>1790</v>
      </c>
      <c r="G26" s="3"/>
      <c r="H26" s="68">
        <f>G26*E26</f>
        <v>0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</row>
    <row r="27" spans="1:23" s="90" customFormat="1" ht="12.75">
      <c r="A27" s="89"/>
      <c r="B27" s="169" t="s">
        <v>42</v>
      </c>
      <c r="C27" s="155">
        <v>2019</v>
      </c>
      <c r="D27" s="44">
        <v>985</v>
      </c>
      <c r="E27" s="161">
        <v>1250</v>
      </c>
      <c r="F27" s="162">
        <v>1790</v>
      </c>
      <c r="G27" s="3"/>
      <c r="H27" s="68">
        <f t="shared" si="0"/>
        <v>0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</row>
    <row r="28" spans="1:23" s="90" customFormat="1" ht="12.75">
      <c r="A28" s="89"/>
      <c r="B28" s="169" t="s">
        <v>43</v>
      </c>
      <c r="C28" s="146">
        <v>2018</v>
      </c>
      <c r="D28" s="44">
        <v>985</v>
      </c>
      <c r="E28" s="161">
        <v>1250</v>
      </c>
      <c r="F28" s="162">
        <v>1790</v>
      </c>
      <c r="G28" s="3"/>
      <c r="H28" s="68">
        <f t="shared" si="0"/>
        <v>0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</row>
    <row r="29" spans="1:23" s="90" customFormat="1" ht="12.75">
      <c r="A29" s="89"/>
      <c r="B29" s="169" t="s">
        <v>4</v>
      </c>
      <c r="C29" s="146">
        <v>2018</v>
      </c>
      <c r="D29" s="44">
        <v>985</v>
      </c>
      <c r="E29" s="161">
        <v>1250</v>
      </c>
      <c r="F29" s="162">
        <v>1790</v>
      </c>
      <c r="G29" s="3"/>
      <c r="H29" s="68">
        <f t="shared" si="0"/>
        <v>0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</row>
    <row r="30" spans="1:23" s="90" customFormat="1" ht="12.75">
      <c r="A30" s="89"/>
      <c r="B30" s="169" t="s">
        <v>77</v>
      </c>
      <c r="C30" s="146">
        <v>2018</v>
      </c>
      <c r="D30" s="44">
        <v>985</v>
      </c>
      <c r="E30" s="161">
        <v>1250</v>
      </c>
      <c r="F30" s="162">
        <v>1790</v>
      </c>
      <c r="G30" s="3"/>
      <c r="H30" s="68">
        <f t="shared" si="0"/>
        <v>0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</row>
    <row r="31" spans="1:23" s="90" customFormat="1" ht="12.75">
      <c r="A31" s="89"/>
      <c r="B31" s="169" t="s">
        <v>44</v>
      </c>
      <c r="C31" s="146">
        <v>2018</v>
      </c>
      <c r="D31" s="44">
        <v>985</v>
      </c>
      <c r="E31" s="161">
        <v>1250</v>
      </c>
      <c r="F31" s="162">
        <v>1790</v>
      </c>
      <c r="G31" s="3"/>
      <c r="H31" s="68">
        <f>G31*E31</f>
        <v>0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</row>
    <row r="32" spans="1:23" s="90" customFormat="1" ht="12.75">
      <c r="A32" s="89"/>
      <c r="B32" s="169" t="s">
        <v>78</v>
      </c>
      <c r="C32" s="155">
        <v>2019</v>
      </c>
      <c r="D32" s="44">
        <v>985</v>
      </c>
      <c r="E32" s="161">
        <v>1250</v>
      </c>
      <c r="F32" s="162">
        <v>1790</v>
      </c>
      <c r="G32" s="3"/>
      <c r="H32" s="68">
        <f t="shared" si="0"/>
        <v>0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</row>
    <row r="33" spans="1:23" s="90" customFormat="1" ht="12.75">
      <c r="A33" s="89"/>
      <c r="B33" s="17" t="s">
        <v>53</v>
      </c>
      <c r="C33" s="177">
        <v>2011</v>
      </c>
      <c r="D33" s="44">
        <v>985</v>
      </c>
      <c r="E33" s="161">
        <v>1250</v>
      </c>
      <c r="F33" s="162">
        <v>1790</v>
      </c>
      <c r="G33" s="3"/>
      <c r="H33" s="68">
        <f>G33*E33</f>
        <v>0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</row>
    <row r="34" spans="1:23" s="90" customFormat="1" ht="12.75">
      <c r="A34" s="89"/>
      <c r="B34" s="169" t="s">
        <v>19</v>
      </c>
      <c r="C34" s="146">
        <v>2018</v>
      </c>
      <c r="D34" s="44">
        <v>985</v>
      </c>
      <c r="E34" s="161">
        <v>1250</v>
      </c>
      <c r="F34" s="162">
        <v>1790</v>
      </c>
      <c r="G34" s="3"/>
      <c r="H34" s="68">
        <f t="shared" si="0"/>
        <v>0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</row>
    <row r="35" spans="1:23" s="90" customFormat="1" ht="12.75">
      <c r="A35" s="89"/>
      <c r="B35" s="169" t="s">
        <v>70</v>
      </c>
      <c r="C35" s="146">
        <v>2018</v>
      </c>
      <c r="D35" s="44">
        <v>985</v>
      </c>
      <c r="E35" s="161">
        <v>1250</v>
      </c>
      <c r="F35" s="162">
        <v>1790</v>
      </c>
      <c r="G35" s="3"/>
      <c r="H35" s="68">
        <f>G35*E35</f>
        <v>0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</row>
    <row r="36" spans="1:23" s="90" customFormat="1" ht="12.75">
      <c r="A36" s="89"/>
      <c r="B36" s="169" t="s">
        <v>45</v>
      </c>
      <c r="C36" s="175">
        <v>2017</v>
      </c>
      <c r="D36" s="44">
        <v>985</v>
      </c>
      <c r="E36" s="161">
        <v>1250</v>
      </c>
      <c r="F36" s="162">
        <v>1790</v>
      </c>
      <c r="G36" s="3"/>
      <c r="H36" s="68">
        <f t="shared" si="0"/>
        <v>0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</row>
    <row r="37" spans="1:23" s="90" customFormat="1" ht="12.75">
      <c r="A37" s="89"/>
      <c r="B37" s="169" t="s">
        <v>32</v>
      </c>
      <c r="C37" s="146">
        <v>2018</v>
      </c>
      <c r="D37" s="44">
        <v>985</v>
      </c>
      <c r="E37" s="161">
        <v>1250</v>
      </c>
      <c r="F37" s="162">
        <v>1790</v>
      </c>
      <c r="G37" s="3"/>
      <c r="H37" s="68">
        <f t="shared" si="0"/>
        <v>0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</row>
    <row r="38" spans="1:23" s="90" customFormat="1" ht="12.75">
      <c r="A38" s="89"/>
      <c r="B38" s="169" t="s">
        <v>46</v>
      </c>
      <c r="C38" s="155">
        <v>2019</v>
      </c>
      <c r="D38" s="44">
        <v>985</v>
      </c>
      <c r="E38" s="161">
        <v>1250</v>
      </c>
      <c r="F38" s="162">
        <v>1790</v>
      </c>
      <c r="G38" s="3"/>
      <c r="H38" s="68">
        <f t="shared" si="0"/>
        <v>0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</row>
    <row r="39" spans="1:23" s="90" customFormat="1" ht="12.75">
      <c r="A39" s="89"/>
      <c r="B39" s="169" t="s">
        <v>54</v>
      </c>
      <c r="C39" s="175">
        <v>2017</v>
      </c>
      <c r="D39" s="44">
        <v>985</v>
      </c>
      <c r="E39" s="161">
        <v>1250</v>
      </c>
      <c r="F39" s="162">
        <v>1790</v>
      </c>
      <c r="G39" s="3"/>
      <c r="H39" s="68">
        <f t="shared" si="0"/>
        <v>0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1:23" s="90" customFormat="1" ht="12.75">
      <c r="A40" s="89"/>
      <c r="B40" s="169" t="s">
        <v>47</v>
      </c>
      <c r="C40" s="155">
        <v>2019</v>
      </c>
      <c r="D40" s="44">
        <v>985</v>
      </c>
      <c r="E40" s="161">
        <v>1250</v>
      </c>
      <c r="F40" s="162">
        <v>1790</v>
      </c>
      <c r="G40" s="3"/>
      <c r="H40" s="68">
        <f t="shared" si="0"/>
        <v>0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</row>
    <row r="41" spans="1:23" s="90" customFormat="1" ht="13.5" thickBot="1">
      <c r="A41" s="89"/>
      <c r="B41" s="172" t="s">
        <v>48</v>
      </c>
      <c r="C41" s="173">
        <v>2018</v>
      </c>
      <c r="D41" s="52">
        <v>985</v>
      </c>
      <c r="E41" s="161">
        <v>1250</v>
      </c>
      <c r="F41" s="162">
        <v>1790</v>
      </c>
      <c r="G41" s="4"/>
      <c r="H41" s="69">
        <f t="shared" si="0"/>
        <v>0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</row>
    <row r="42" spans="1:23" s="90" customFormat="1" ht="13.5" thickBot="1">
      <c r="A42" s="89"/>
      <c r="B42" s="149" t="s">
        <v>38</v>
      </c>
      <c r="C42" s="176">
        <v>2014</v>
      </c>
      <c r="D42" s="166">
        <v>1100</v>
      </c>
      <c r="E42" s="166">
        <v>1400</v>
      </c>
      <c r="F42" s="167">
        <v>1990</v>
      </c>
      <c r="G42" s="150"/>
      <c r="H42" s="151">
        <f aca="true" t="shared" si="1" ref="H42:H49">G42*E42</f>
        <v>0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</row>
    <row r="43" spans="1:23" s="90" customFormat="1" ht="12.75">
      <c r="A43" s="89"/>
      <c r="B43" s="141" t="s">
        <v>90</v>
      </c>
      <c r="C43" s="142">
        <v>2017</v>
      </c>
      <c r="D43" s="143">
        <v>1100</v>
      </c>
      <c r="E43" s="143">
        <v>1400</v>
      </c>
      <c r="F43" s="148">
        <v>1990</v>
      </c>
      <c r="G43" s="5"/>
      <c r="H43" s="71">
        <f>G43*E43</f>
        <v>0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</row>
    <row r="44" spans="1:23" s="90" customFormat="1" ht="12.75">
      <c r="A44" s="89"/>
      <c r="B44" s="141" t="s">
        <v>121</v>
      </c>
      <c r="C44" s="142">
        <v>2018</v>
      </c>
      <c r="D44" s="143">
        <v>1100</v>
      </c>
      <c r="E44" s="143">
        <v>1400</v>
      </c>
      <c r="F44" s="148">
        <v>1990</v>
      </c>
      <c r="G44" s="5"/>
      <c r="H44" s="71">
        <f>G44*E44</f>
        <v>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</row>
    <row r="45" spans="1:23" s="90" customFormat="1" ht="12.75">
      <c r="A45" s="89"/>
      <c r="B45" s="141" t="s">
        <v>83</v>
      </c>
      <c r="C45" s="142">
        <v>2017</v>
      </c>
      <c r="D45" s="143">
        <v>1100</v>
      </c>
      <c r="E45" s="143">
        <v>1400</v>
      </c>
      <c r="F45" s="148">
        <v>1990</v>
      </c>
      <c r="G45" s="5"/>
      <c r="H45" s="71">
        <f t="shared" si="1"/>
        <v>0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</row>
    <row r="46" spans="1:23" s="90" customFormat="1" ht="12.75">
      <c r="A46" s="89"/>
      <c r="B46" s="152" t="s">
        <v>69</v>
      </c>
      <c r="C46" s="153">
        <v>2017</v>
      </c>
      <c r="D46" s="144">
        <v>1100</v>
      </c>
      <c r="E46" s="144">
        <v>1400</v>
      </c>
      <c r="F46" s="145">
        <v>1990</v>
      </c>
      <c r="G46" s="3"/>
      <c r="H46" s="68">
        <f t="shared" si="1"/>
        <v>0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</row>
    <row r="47" spans="1:23" s="90" customFormat="1" ht="12.75">
      <c r="A47" s="89"/>
      <c r="B47" s="141" t="s">
        <v>82</v>
      </c>
      <c r="C47" s="142">
        <v>2016</v>
      </c>
      <c r="D47" s="143">
        <v>1100</v>
      </c>
      <c r="E47" s="143">
        <v>1400</v>
      </c>
      <c r="F47" s="148">
        <v>1990</v>
      </c>
      <c r="G47" s="5"/>
      <c r="H47" s="71">
        <f t="shared" si="1"/>
        <v>0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</row>
    <row r="48" spans="1:23" s="90" customFormat="1" ht="12.75">
      <c r="A48" s="89"/>
      <c r="B48" s="152" t="s">
        <v>68</v>
      </c>
      <c r="C48" s="153">
        <v>2019</v>
      </c>
      <c r="D48" s="144">
        <v>1100</v>
      </c>
      <c r="E48" s="144">
        <v>1400</v>
      </c>
      <c r="F48" s="145">
        <v>1990</v>
      </c>
      <c r="G48" s="3"/>
      <c r="H48" s="68">
        <f t="shared" si="1"/>
        <v>0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</row>
    <row r="49" spans="1:23" s="90" customFormat="1" ht="13.5" thickBot="1">
      <c r="A49" s="89"/>
      <c r="B49" s="141" t="s">
        <v>65</v>
      </c>
      <c r="C49" s="142">
        <v>2015</v>
      </c>
      <c r="D49" s="143">
        <v>1100</v>
      </c>
      <c r="E49" s="143">
        <v>1400</v>
      </c>
      <c r="F49" s="148">
        <v>1990</v>
      </c>
      <c r="G49" s="5"/>
      <c r="H49" s="71">
        <f t="shared" si="1"/>
        <v>0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</row>
    <row r="50" spans="1:23" s="88" customFormat="1" ht="40.5" customHeight="1" thickBot="1">
      <c r="A50" s="87"/>
      <c r="B50" s="25" t="s">
        <v>67</v>
      </c>
      <c r="C50" s="40" t="s">
        <v>9</v>
      </c>
      <c r="D50" s="41" t="s">
        <v>0</v>
      </c>
      <c r="E50" s="42" t="s">
        <v>1</v>
      </c>
      <c r="F50" s="43" t="s">
        <v>39</v>
      </c>
      <c r="G50" s="67" t="s">
        <v>11</v>
      </c>
      <c r="H50" s="67" t="s">
        <v>10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</row>
    <row r="51" spans="1:23" s="90" customFormat="1" ht="12.75">
      <c r="A51" s="89"/>
      <c r="B51" s="17" t="s">
        <v>49</v>
      </c>
      <c r="C51" s="155">
        <v>2019</v>
      </c>
      <c r="D51" s="45">
        <v>2190.4761904761904</v>
      </c>
      <c r="E51" s="45">
        <v>2300</v>
      </c>
      <c r="F51" s="49">
        <v>3290</v>
      </c>
      <c r="G51" s="3"/>
      <c r="H51" s="68">
        <f aca="true" t="shared" si="2" ref="H51:H61">G51*E51</f>
        <v>0</v>
      </c>
      <c r="I51" s="89"/>
      <c r="J51" s="89"/>
      <c r="K51" s="91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</row>
    <row r="52" spans="1:23" s="90" customFormat="1" ht="12.75">
      <c r="A52" s="89"/>
      <c r="B52" s="140" t="s">
        <v>29</v>
      </c>
      <c r="C52" s="146">
        <v>2018</v>
      </c>
      <c r="D52" s="45">
        <v>2190.4761904761904</v>
      </c>
      <c r="E52" s="45">
        <v>2300</v>
      </c>
      <c r="F52" s="49">
        <v>3290</v>
      </c>
      <c r="G52" s="3"/>
      <c r="H52" s="68">
        <f t="shared" si="2"/>
        <v>0</v>
      </c>
      <c r="I52" s="89"/>
      <c r="J52" s="89"/>
      <c r="K52" s="91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1:23" s="90" customFormat="1" ht="12.75">
      <c r="A53" s="89"/>
      <c r="B53" s="140" t="s">
        <v>79</v>
      </c>
      <c r="C53" s="146">
        <v>2018</v>
      </c>
      <c r="D53" s="45">
        <v>2190.4761904761904</v>
      </c>
      <c r="E53" s="45">
        <v>2300</v>
      </c>
      <c r="F53" s="49">
        <v>3290</v>
      </c>
      <c r="G53" s="3"/>
      <c r="H53" s="68">
        <f t="shared" si="2"/>
        <v>0</v>
      </c>
      <c r="I53" s="89"/>
      <c r="J53" s="89"/>
      <c r="K53" s="91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1:23" s="90" customFormat="1" ht="12.75">
      <c r="A54" s="89"/>
      <c r="B54" s="17" t="s">
        <v>8</v>
      </c>
      <c r="C54" s="175">
        <v>2017</v>
      </c>
      <c r="D54" s="45">
        <v>2190.4761904761904</v>
      </c>
      <c r="E54" s="45">
        <v>2300</v>
      </c>
      <c r="F54" s="49">
        <v>3290</v>
      </c>
      <c r="G54" s="3"/>
      <c r="H54" s="68">
        <f t="shared" si="2"/>
        <v>0</v>
      </c>
      <c r="I54" s="89"/>
      <c r="J54" s="89"/>
      <c r="K54" s="91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1:23" s="90" customFormat="1" ht="12.75">
      <c r="A55" s="89"/>
      <c r="B55" s="169" t="s">
        <v>50</v>
      </c>
      <c r="C55" s="155">
        <v>2019</v>
      </c>
      <c r="D55" s="45">
        <v>2190.4761904761904</v>
      </c>
      <c r="E55" s="45">
        <v>2300</v>
      </c>
      <c r="F55" s="49">
        <v>3290</v>
      </c>
      <c r="G55" s="3"/>
      <c r="H55" s="68">
        <f t="shared" si="2"/>
        <v>0</v>
      </c>
      <c r="I55" s="89"/>
      <c r="J55" s="89"/>
      <c r="K55" s="91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1:23" s="90" customFormat="1" ht="12.75">
      <c r="A56" s="89"/>
      <c r="B56" s="18" t="s">
        <v>6</v>
      </c>
      <c r="C56" s="50">
        <v>2006</v>
      </c>
      <c r="D56" s="164">
        <v>900</v>
      </c>
      <c r="E56" s="164">
        <v>945</v>
      </c>
      <c r="F56" s="165">
        <v>1350</v>
      </c>
      <c r="G56" s="3"/>
      <c r="H56" s="68">
        <f t="shared" si="2"/>
        <v>0</v>
      </c>
      <c r="I56" s="89"/>
      <c r="J56" s="89"/>
      <c r="K56" s="91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1:23" s="90" customFormat="1" ht="12.75">
      <c r="A57" s="89"/>
      <c r="B57" s="169" t="s">
        <v>31</v>
      </c>
      <c r="C57" s="155">
        <v>2019</v>
      </c>
      <c r="D57" s="45">
        <v>2190.4761904761904</v>
      </c>
      <c r="E57" s="45">
        <v>2300</v>
      </c>
      <c r="F57" s="49">
        <v>3290</v>
      </c>
      <c r="G57" s="3"/>
      <c r="H57" s="68">
        <f>G57*E57</f>
        <v>0</v>
      </c>
      <c r="I57" s="89"/>
      <c r="J57" s="89"/>
      <c r="K57" s="91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1:23" s="90" customFormat="1" ht="12.75">
      <c r="A58" s="89"/>
      <c r="B58" s="18" t="s">
        <v>51</v>
      </c>
      <c r="C58" s="175">
        <v>2017</v>
      </c>
      <c r="D58" s="45">
        <v>2190.4761904761904</v>
      </c>
      <c r="E58" s="45">
        <v>2300</v>
      </c>
      <c r="F58" s="49">
        <v>3290</v>
      </c>
      <c r="G58" s="3"/>
      <c r="H58" s="68">
        <f t="shared" si="2"/>
        <v>0</v>
      </c>
      <c r="I58" s="89"/>
      <c r="J58" s="89"/>
      <c r="K58" s="91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1:23" s="90" customFormat="1" ht="24">
      <c r="A59" s="89"/>
      <c r="B59" s="184" t="s">
        <v>119</v>
      </c>
      <c r="C59" s="170">
        <v>2018</v>
      </c>
      <c r="D59" s="103">
        <v>2190.4761904761904</v>
      </c>
      <c r="E59" s="103">
        <v>2300</v>
      </c>
      <c r="F59" s="156">
        <v>3290</v>
      </c>
      <c r="G59" s="157"/>
      <c r="H59" s="158">
        <f>G59*E59</f>
        <v>0</v>
      </c>
      <c r="I59" s="89"/>
      <c r="J59" s="89"/>
      <c r="K59" s="91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1:23" s="90" customFormat="1" ht="12.75">
      <c r="A60" s="89"/>
      <c r="B60" s="17" t="s">
        <v>5</v>
      </c>
      <c r="C60" s="170">
        <v>2018</v>
      </c>
      <c r="D60" s="45">
        <v>2190.4761904761904</v>
      </c>
      <c r="E60" s="45">
        <v>2300</v>
      </c>
      <c r="F60" s="49">
        <v>3290</v>
      </c>
      <c r="G60" s="3"/>
      <c r="H60" s="68">
        <f t="shared" si="2"/>
        <v>0</v>
      </c>
      <c r="I60" s="89"/>
      <c r="J60" s="89"/>
      <c r="K60" s="91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1:23" s="90" customFormat="1" ht="12.75">
      <c r="A61" s="89"/>
      <c r="B61" s="17" t="s">
        <v>52</v>
      </c>
      <c r="C61" s="175">
        <v>2017</v>
      </c>
      <c r="D61" s="45">
        <v>2190.4761904761904</v>
      </c>
      <c r="E61" s="45">
        <v>2300</v>
      </c>
      <c r="F61" s="49">
        <v>3290</v>
      </c>
      <c r="G61" s="3"/>
      <c r="H61" s="68">
        <f t="shared" si="2"/>
        <v>0</v>
      </c>
      <c r="I61" s="89"/>
      <c r="J61" s="89"/>
      <c r="K61" s="91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1:23" s="90" customFormat="1" ht="12.75">
      <c r="A62" s="89"/>
      <c r="B62" s="17" t="s">
        <v>132</v>
      </c>
      <c r="C62" s="179">
        <v>2019</v>
      </c>
      <c r="D62" s="44">
        <v>2662</v>
      </c>
      <c r="E62" s="44">
        <v>2795</v>
      </c>
      <c r="F62" s="51">
        <v>3990</v>
      </c>
      <c r="G62" s="99"/>
      <c r="H62" s="71">
        <f>G62*E62</f>
        <v>0</v>
      </c>
      <c r="I62" s="89"/>
      <c r="J62" s="89"/>
      <c r="K62" s="91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1:23" s="90" customFormat="1" ht="12.75">
      <c r="A63" s="89"/>
      <c r="B63" s="18" t="s">
        <v>133</v>
      </c>
      <c r="C63" s="179">
        <v>2019</v>
      </c>
      <c r="D63" s="45">
        <v>2662</v>
      </c>
      <c r="E63" s="45">
        <v>2795</v>
      </c>
      <c r="F63" s="49">
        <v>3990</v>
      </c>
      <c r="G63" s="98"/>
      <c r="H63" s="68">
        <f>G63*E63</f>
        <v>0</v>
      </c>
      <c r="I63" s="89"/>
      <c r="J63" s="89"/>
      <c r="K63" s="91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1:23" s="90" customFormat="1" ht="13.5" thickBot="1">
      <c r="A64" s="89"/>
      <c r="B64" s="171" t="s">
        <v>80</v>
      </c>
      <c r="C64" s="178">
        <v>2017</v>
      </c>
      <c r="D64" s="52">
        <v>2662</v>
      </c>
      <c r="E64" s="52">
        <v>2795</v>
      </c>
      <c r="F64" s="108">
        <v>3990</v>
      </c>
      <c r="G64" s="139"/>
      <c r="H64" s="69">
        <f>G64*E64</f>
        <v>0</v>
      </c>
      <c r="I64" s="89"/>
      <c r="J64" s="89"/>
      <c r="K64" s="91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1:23" s="90" customFormat="1" ht="13.5" thickBot="1">
      <c r="A65" s="89"/>
      <c r="B65" s="149" t="s">
        <v>135</v>
      </c>
      <c r="C65" s="185">
        <v>2019</v>
      </c>
      <c r="D65" s="186">
        <v>3329</v>
      </c>
      <c r="E65" s="186">
        <v>3495</v>
      </c>
      <c r="F65" s="187">
        <v>4990</v>
      </c>
      <c r="G65" s="188"/>
      <c r="H65" s="151">
        <f>G65*E65</f>
        <v>0</v>
      </c>
      <c r="I65" s="89"/>
      <c r="J65" s="89"/>
      <c r="K65" s="91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1:23" s="90" customFormat="1" ht="13.5" thickBot="1">
      <c r="A66" s="89"/>
      <c r="B66" s="159" t="s">
        <v>120</v>
      </c>
      <c r="C66" s="180">
        <v>2019</v>
      </c>
      <c r="D66" s="52">
        <v>1614</v>
      </c>
      <c r="E66" s="52">
        <v>1695</v>
      </c>
      <c r="F66" s="108">
        <v>1990</v>
      </c>
      <c r="G66" s="139"/>
      <c r="H66" s="69">
        <f>G66*E66</f>
        <v>0</v>
      </c>
      <c r="I66" s="89"/>
      <c r="J66" s="89"/>
      <c r="K66" s="91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1:23" s="88" customFormat="1" ht="45" customHeight="1" thickBot="1">
      <c r="A67" s="87"/>
      <c r="B67" s="16" t="s">
        <v>30</v>
      </c>
      <c r="C67" s="160" t="s">
        <v>9</v>
      </c>
      <c r="D67" s="41" t="s">
        <v>0</v>
      </c>
      <c r="E67" s="42" t="s">
        <v>23</v>
      </c>
      <c r="F67" s="43" t="s">
        <v>39</v>
      </c>
      <c r="G67" s="67" t="s">
        <v>11</v>
      </c>
      <c r="H67" s="67" t="s">
        <v>10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</row>
    <row r="68" spans="1:23" s="90" customFormat="1" ht="12.75">
      <c r="A68" s="89"/>
      <c r="B68" s="131" t="s">
        <v>71</v>
      </c>
      <c r="C68" s="181">
        <v>2016</v>
      </c>
      <c r="D68" s="132">
        <v>236</v>
      </c>
      <c r="E68" s="132">
        <v>300</v>
      </c>
      <c r="F68" s="133">
        <v>400</v>
      </c>
      <c r="G68" s="134"/>
      <c r="H68" s="135">
        <f aca="true" t="shared" si="3" ref="H68:H74">G68*E68</f>
        <v>0</v>
      </c>
      <c r="I68" s="89"/>
      <c r="J68" s="89"/>
      <c r="K68" s="91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1:23" s="90" customFormat="1" ht="12.75">
      <c r="A69" s="89"/>
      <c r="B69" s="140" t="s">
        <v>124</v>
      </c>
      <c r="C69" s="170">
        <v>2018</v>
      </c>
      <c r="D69" s="44">
        <v>236</v>
      </c>
      <c r="E69" s="44">
        <v>300</v>
      </c>
      <c r="F69" s="51">
        <v>400</v>
      </c>
      <c r="G69" s="99"/>
      <c r="H69" s="71">
        <f>G69*E69</f>
        <v>0</v>
      </c>
      <c r="I69" s="89"/>
      <c r="J69" s="89"/>
      <c r="K69" s="91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1:23" s="90" customFormat="1" ht="12.75">
      <c r="A70" s="89"/>
      <c r="B70" s="140" t="s">
        <v>129</v>
      </c>
      <c r="C70" s="170">
        <v>2018</v>
      </c>
      <c r="D70" s="44">
        <v>165</v>
      </c>
      <c r="E70" s="44">
        <v>210</v>
      </c>
      <c r="F70" s="51">
        <v>300</v>
      </c>
      <c r="G70" s="99"/>
      <c r="H70" s="71">
        <f t="shared" si="3"/>
        <v>0</v>
      </c>
      <c r="I70" s="89"/>
      <c r="J70" s="89"/>
      <c r="K70" s="91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1:23" s="90" customFormat="1" ht="12.75">
      <c r="A71" s="89"/>
      <c r="B71" s="140" t="s">
        <v>130</v>
      </c>
      <c r="C71" s="170">
        <v>2018</v>
      </c>
      <c r="D71" s="45">
        <v>165</v>
      </c>
      <c r="E71" s="45">
        <v>210</v>
      </c>
      <c r="F71" s="49">
        <v>300</v>
      </c>
      <c r="G71" s="98"/>
      <c r="H71" s="68">
        <f t="shared" si="3"/>
        <v>0</v>
      </c>
      <c r="I71" s="89"/>
      <c r="J71" s="89"/>
      <c r="K71" s="91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1:23" s="90" customFormat="1" ht="13.5" thickBot="1">
      <c r="A72" s="89"/>
      <c r="B72" s="137" t="s">
        <v>72</v>
      </c>
      <c r="C72" s="182">
        <v>2016</v>
      </c>
      <c r="D72" s="127">
        <v>354</v>
      </c>
      <c r="E72" s="127">
        <v>450</v>
      </c>
      <c r="F72" s="128">
        <v>625</v>
      </c>
      <c r="G72" s="129"/>
      <c r="H72" s="130">
        <f t="shared" si="3"/>
        <v>0</v>
      </c>
      <c r="I72" s="89"/>
      <c r="J72" s="89"/>
      <c r="K72" s="91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1:23" s="90" customFormat="1" ht="12.75">
      <c r="A73" s="89"/>
      <c r="B73" s="107" t="s">
        <v>73</v>
      </c>
      <c r="C73" s="168">
        <v>2017</v>
      </c>
      <c r="D73" s="44">
        <v>1047.244094488189</v>
      </c>
      <c r="E73" s="44">
        <v>1330</v>
      </c>
      <c r="F73" s="53">
        <v>2000</v>
      </c>
      <c r="G73" s="5"/>
      <c r="H73" s="72">
        <f t="shared" si="3"/>
        <v>0</v>
      </c>
      <c r="I73" s="89"/>
      <c r="J73" s="89"/>
      <c r="K73" s="89"/>
      <c r="L73" s="92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1:23" s="90" customFormat="1" ht="12.75">
      <c r="A74" s="89"/>
      <c r="B74" s="19" t="s">
        <v>115</v>
      </c>
      <c r="C74" s="101">
        <v>2019</v>
      </c>
      <c r="D74" s="45">
        <v>1047.244094488189</v>
      </c>
      <c r="E74" s="45">
        <v>1330</v>
      </c>
      <c r="F74" s="46">
        <v>2000</v>
      </c>
      <c r="G74" s="3"/>
      <c r="H74" s="68">
        <f t="shared" si="3"/>
        <v>0</v>
      </c>
      <c r="I74" s="89"/>
      <c r="J74" s="89"/>
      <c r="K74" s="89"/>
      <c r="L74" s="93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1:23" s="90" customFormat="1" ht="12.75">
      <c r="A75" s="89"/>
      <c r="B75" s="19" t="s">
        <v>126</v>
      </c>
      <c r="C75" s="54">
        <v>2017</v>
      </c>
      <c r="D75" s="45">
        <v>1047.244094488189</v>
      </c>
      <c r="E75" s="45">
        <v>1330</v>
      </c>
      <c r="F75" s="46">
        <v>2000</v>
      </c>
      <c r="G75" s="3"/>
      <c r="H75" s="68">
        <f aca="true" t="shared" si="4" ref="H75:H85">G75*E75</f>
        <v>0</v>
      </c>
      <c r="I75" s="89"/>
      <c r="J75" s="89"/>
      <c r="K75" s="89"/>
      <c r="L75" s="93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1:23" s="90" customFormat="1" ht="12.75">
      <c r="A76" s="89"/>
      <c r="B76" s="19" t="s">
        <v>33</v>
      </c>
      <c r="C76" s="101">
        <v>2019</v>
      </c>
      <c r="D76" s="45">
        <v>1047.244094488189</v>
      </c>
      <c r="E76" s="45">
        <v>1330</v>
      </c>
      <c r="F76" s="46">
        <v>2000</v>
      </c>
      <c r="G76" s="3"/>
      <c r="H76" s="68">
        <f t="shared" si="4"/>
        <v>0</v>
      </c>
      <c r="I76" s="89"/>
      <c r="J76" s="89"/>
      <c r="K76" s="89"/>
      <c r="L76" s="92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1:23" s="90" customFormat="1" ht="12.75">
      <c r="A77" s="89"/>
      <c r="B77" s="19" t="s">
        <v>116</v>
      </c>
      <c r="C77" s="101">
        <v>2019</v>
      </c>
      <c r="D77" s="45">
        <v>1047.244094488189</v>
      </c>
      <c r="E77" s="45">
        <v>1330</v>
      </c>
      <c r="F77" s="46">
        <v>2000</v>
      </c>
      <c r="G77" s="3"/>
      <c r="H77" s="68">
        <f t="shared" si="4"/>
        <v>0</v>
      </c>
      <c r="I77" s="89"/>
      <c r="J77" s="89"/>
      <c r="K77" s="89"/>
      <c r="L77" s="93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1:23" s="90" customFormat="1" ht="12.75">
      <c r="A78" s="89"/>
      <c r="B78" s="19" t="s">
        <v>64</v>
      </c>
      <c r="C78" s="101">
        <v>2018</v>
      </c>
      <c r="D78" s="45">
        <v>1047.244094488189</v>
      </c>
      <c r="E78" s="45">
        <v>1330</v>
      </c>
      <c r="F78" s="46">
        <v>2000</v>
      </c>
      <c r="G78" s="3"/>
      <c r="H78" s="68">
        <f>G78*E78</f>
        <v>0</v>
      </c>
      <c r="I78" s="89"/>
      <c r="J78" s="89"/>
      <c r="K78" s="89"/>
      <c r="L78" s="93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1:23" s="90" customFormat="1" ht="12.75">
      <c r="A79" s="89"/>
      <c r="B79" s="19" t="s">
        <v>122</v>
      </c>
      <c r="C79" s="101">
        <v>2018</v>
      </c>
      <c r="D79" s="45">
        <v>1047.244094488189</v>
      </c>
      <c r="E79" s="45">
        <v>1330</v>
      </c>
      <c r="F79" s="46">
        <v>2000</v>
      </c>
      <c r="G79" s="3"/>
      <c r="H79" s="68">
        <f>G79*E79</f>
        <v>0</v>
      </c>
      <c r="I79" s="89"/>
      <c r="J79" s="89"/>
      <c r="K79" s="89"/>
      <c r="L79" s="93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1:23" s="90" customFormat="1" ht="12.75">
      <c r="A80" s="89"/>
      <c r="B80" s="19" t="s">
        <v>134</v>
      </c>
      <c r="C80" s="101">
        <v>2019</v>
      </c>
      <c r="D80" s="45">
        <v>1047.244094488189</v>
      </c>
      <c r="E80" s="45">
        <v>1330</v>
      </c>
      <c r="F80" s="46">
        <v>2000</v>
      </c>
      <c r="G80" s="3"/>
      <c r="H80" s="68">
        <f t="shared" si="4"/>
        <v>0</v>
      </c>
      <c r="I80" s="89"/>
      <c r="J80" s="89"/>
      <c r="K80" s="89"/>
      <c r="L80" s="93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1:23" s="90" customFormat="1" ht="12.75">
      <c r="A81" s="89"/>
      <c r="B81" s="20" t="s">
        <v>127</v>
      </c>
      <c r="C81" s="101">
        <v>2018</v>
      </c>
      <c r="D81" s="45">
        <v>1047.244094488189</v>
      </c>
      <c r="E81" s="45">
        <v>1330</v>
      </c>
      <c r="F81" s="46">
        <v>2000</v>
      </c>
      <c r="G81" s="3"/>
      <c r="H81" s="68">
        <f t="shared" si="4"/>
        <v>0</v>
      </c>
      <c r="I81" s="89"/>
      <c r="J81" s="89"/>
      <c r="K81" s="89"/>
      <c r="L81" s="93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1:23" s="90" customFormat="1" ht="12.75">
      <c r="A82" s="89"/>
      <c r="B82" s="19" t="s">
        <v>117</v>
      </c>
      <c r="C82" s="101">
        <v>2019</v>
      </c>
      <c r="D82" s="45">
        <v>1047.244094488189</v>
      </c>
      <c r="E82" s="45">
        <v>1330</v>
      </c>
      <c r="F82" s="46">
        <v>2000</v>
      </c>
      <c r="G82" s="3"/>
      <c r="H82" s="68">
        <f t="shared" si="4"/>
        <v>0</v>
      </c>
      <c r="I82" s="89"/>
      <c r="J82" s="89"/>
      <c r="K82" s="89"/>
      <c r="L82" s="93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1:23" s="90" customFormat="1" ht="12.75">
      <c r="A83" s="89"/>
      <c r="B83" s="19" t="s">
        <v>114</v>
      </c>
      <c r="C83" s="101">
        <v>2019</v>
      </c>
      <c r="D83" s="45">
        <v>1047.244094488189</v>
      </c>
      <c r="E83" s="45">
        <v>1330</v>
      </c>
      <c r="F83" s="46">
        <v>2000</v>
      </c>
      <c r="G83" s="3"/>
      <c r="H83" s="68">
        <f>G83*E83</f>
        <v>0</v>
      </c>
      <c r="I83" s="89"/>
      <c r="J83" s="89"/>
      <c r="K83" s="89"/>
      <c r="L83" s="93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1:23" s="90" customFormat="1" ht="12.75">
      <c r="A84" s="89"/>
      <c r="B84" s="19" t="s">
        <v>123</v>
      </c>
      <c r="C84" s="101">
        <v>2018</v>
      </c>
      <c r="D84" s="45">
        <v>1047.244094488189</v>
      </c>
      <c r="E84" s="45">
        <v>1330</v>
      </c>
      <c r="F84" s="46">
        <v>2000</v>
      </c>
      <c r="G84" s="3"/>
      <c r="H84" s="68">
        <f t="shared" si="4"/>
        <v>0</v>
      </c>
      <c r="I84" s="89"/>
      <c r="J84" s="89"/>
      <c r="K84" s="89"/>
      <c r="L84" s="93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1:23" s="90" customFormat="1" ht="12.75">
      <c r="A85" s="89"/>
      <c r="B85" s="21" t="s">
        <v>74</v>
      </c>
      <c r="C85" s="101">
        <v>2019</v>
      </c>
      <c r="D85" s="45">
        <v>1047.244094488189</v>
      </c>
      <c r="E85" s="45">
        <v>1330</v>
      </c>
      <c r="F85" s="46">
        <v>2000</v>
      </c>
      <c r="G85" s="3"/>
      <c r="H85" s="68">
        <f t="shared" si="4"/>
        <v>0</v>
      </c>
      <c r="I85" s="89"/>
      <c r="J85" s="89"/>
      <c r="K85" s="89"/>
      <c r="L85" s="93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1:23" s="90" customFormat="1" ht="12.75" customHeight="1">
      <c r="A86" s="89"/>
      <c r="B86" s="22" t="s">
        <v>63</v>
      </c>
      <c r="C86" s="101">
        <v>2019</v>
      </c>
      <c r="D86" s="45">
        <v>1047.244094488189</v>
      </c>
      <c r="E86" s="45">
        <v>1330</v>
      </c>
      <c r="F86" s="46">
        <v>2000</v>
      </c>
      <c r="G86" s="3"/>
      <c r="H86" s="68">
        <f>G86*E86</f>
        <v>0</v>
      </c>
      <c r="I86" s="89"/>
      <c r="J86" s="89"/>
      <c r="K86" s="89"/>
      <c r="L86" s="92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1:23" s="90" customFormat="1" ht="12.75" customHeight="1">
      <c r="A87" s="89"/>
      <c r="B87" s="23" t="s">
        <v>85</v>
      </c>
      <c r="C87" s="101">
        <v>2019</v>
      </c>
      <c r="D87" s="45">
        <v>1047.244094488189</v>
      </c>
      <c r="E87" s="45">
        <v>1330</v>
      </c>
      <c r="F87" s="46">
        <v>2000</v>
      </c>
      <c r="G87" s="3"/>
      <c r="H87" s="68">
        <f>G87*E87</f>
        <v>0</v>
      </c>
      <c r="I87" s="89"/>
      <c r="J87" s="89"/>
      <c r="K87" s="89"/>
      <c r="L87" s="92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1:23" s="90" customFormat="1" ht="12.75">
      <c r="A88" s="89"/>
      <c r="B88" s="23" t="s">
        <v>128</v>
      </c>
      <c r="C88" s="147">
        <v>2018</v>
      </c>
      <c r="D88" s="44">
        <v>1047.244094488189</v>
      </c>
      <c r="E88" s="44">
        <v>1330</v>
      </c>
      <c r="F88" s="53">
        <v>2000</v>
      </c>
      <c r="G88" s="5"/>
      <c r="H88" s="71">
        <f aca="true" t="shared" si="5" ref="H88:H95">G88*E88</f>
        <v>0</v>
      </c>
      <c r="I88" s="89"/>
      <c r="J88" s="89"/>
      <c r="K88" s="89"/>
      <c r="L88" s="92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1:23" s="90" customFormat="1" ht="12.75">
      <c r="A89" s="89"/>
      <c r="B89" s="19" t="s">
        <v>34</v>
      </c>
      <c r="C89" s="101">
        <v>2019</v>
      </c>
      <c r="D89" s="45">
        <v>1047.244094488189</v>
      </c>
      <c r="E89" s="45">
        <v>1330</v>
      </c>
      <c r="F89" s="46">
        <v>2000</v>
      </c>
      <c r="G89" s="3"/>
      <c r="H89" s="68">
        <f t="shared" si="5"/>
        <v>0</v>
      </c>
      <c r="I89" s="89"/>
      <c r="J89" s="89"/>
      <c r="K89" s="89"/>
      <c r="L89" s="92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1:23" s="90" customFormat="1" ht="12.75">
      <c r="A90" s="89"/>
      <c r="B90" s="19" t="s">
        <v>118</v>
      </c>
      <c r="C90" s="101">
        <v>2019</v>
      </c>
      <c r="D90" s="143">
        <v>827</v>
      </c>
      <c r="E90" s="144">
        <v>1050</v>
      </c>
      <c r="F90" s="145">
        <v>1500</v>
      </c>
      <c r="G90" s="3"/>
      <c r="H90" s="68">
        <f t="shared" si="5"/>
        <v>0</v>
      </c>
      <c r="I90" s="89"/>
      <c r="J90" s="89"/>
      <c r="K90" s="89"/>
      <c r="L90" s="93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1:23" s="90" customFormat="1" ht="12.75">
      <c r="A91" s="89"/>
      <c r="B91" s="21" t="s">
        <v>84</v>
      </c>
      <c r="C91" s="54">
        <v>2017</v>
      </c>
      <c r="D91" s="45">
        <v>1047.244094488189</v>
      </c>
      <c r="E91" s="45">
        <v>1330</v>
      </c>
      <c r="F91" s="46">
        <v>2000</v>
      </c>
      <c r="G91" s="3"/>
      <c r="H91" s="68">
        <f t="shared" si="5"/>
        <v>0</v>
      </c>
      <c r="I91" s="89"/>
      <c r="J91" s="89"/>
      <c r="K91" s="89"/>
      <c r="L91" s="93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1:23" s="90" customFormat="1" ht="12.75">
      <c r="A92" s="89"/>
      <c r="B92" s="19" t="s">
        <v>35</v>
      </c>
      <c r="C92" s="54">
        <v>2017</v>
      </c>
      <c r="D92" s="45">
        <v>1047.244094488189</v>
      </c>
      <c r="E92" s="45">
        <v>1330</v>
      </c>
      <c r="F92" s="46">
        <v>2000</v>
      </c>
      <c r="G92" s="3"/>
      <c r="H92" s="68">
        <f t="shared" si="5"/>
        <v>0</v>
      </c>
      <c r="I92" s="89"/>
      <c r="J92" s="89"/>
      <c r="K92" s="89"/>
      <c r="L92" s="92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1:23" s="90" customFormat="1" ht="12.75">
      <c r="A93" s="89"/>
      <c r="B93" s="21" t="s">
        <v>36</v>
      </c>
      <c r="C93" s="101">
        <v>2019</v>
      </c>
      <c r="D93" s="45">
        <v>1047.244094488189</v>
      </c>
      <c r="E93" s="45">
        <v>1330</v>
      </c>
      <c r="F93" s="46">
        <v>2000</v>
      </c>
      <c r="G93" s="3"/>
      <c r="H93" s="68">
        <f>G93*E93</f>
        <v>0</v>
      </c>
      <c r="I93" s="89"/>
      <c r="J93" s="89"/>
      <c r="K93" s="89"/>
      <c r="L93" s="92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1:23" s="90" customFormat="1" ht="12.75">
      <c r="A94" s="89"/>
      <c r="B94" s="21" t="s">
        <v>131</v>
      </c>
      <c r="C94" s="101">
        <v>2019</v>
      </c>
      <c r="D94" s="45">
        <v>1047.244094488189</v>
      </c>
      <c r="E94" s="45">
        <v>1330</v>
      </c>
      <c r="F94" s="46">
        <v>2000</v>
      </c>
      <c r="G94" s="3"/>
      <c r="H94" s="68">
        <f>G94*E94</f>
        <v>0</v>
      </c>
      <c r="I94" s="89"/>
      <c r="J94" s="89"/>
      <c r="K94" s="89"/>
      <c r="L94" s="92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1:23" s="90" customFormat="1" ht="13.5" thickBot="1">
      <c r="A95" s="89"/>
      <c r="B95" s="24" t="s">
        <v>37</v>
      </c>
      <c r="C95" s="183">
        <v>2019</v>
      </c>
      <c r="D95" s="52">
        <v>1047.244094488189</v>
      </c>
      <c r="E95" s="52">
        <v>1330</v>
      </c>
      <c r="F95" s="55">
        <v>2000</v>
      </c>
      <c r="G95" s="4"/>
      <c r="H95" s="69">
        <f t="shared" si="5"/>
        <v>0</v>
      </c>
      <c r="I95" s="89"/>
      <c r="J95" s="89"/>
      <c r="K95" s="89"/>
      <c r="L95" s="92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1:23" s="90" customFormat="1" ht="12.75">
      <c r="A96" s="89"/>
      <c r="B96" s="21" t="s">
        <v>94</v>
      </c>
      <c r="C96" s="101"/>
      <c r="D96" s="45">
        <v>1272</v>
      </c>
      <c r="E96" s="45">
        <v>1615</v>
      </c>
      <c r="F96" s="46">
        <v>1900</v>
      </c>
      <c r="G96" s="3"/>
      <c r="H96" s="68">
        <f>G96*E96</f>
        <v>0</v>
      </c>
      <c r="I96" s="89"/>
      <c r="J96" s="89"/>
      <c r="K96" s="89"/>
      <c r="L96" s="92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1:23" s="90" customFormat="1" ht="12.75">
      <c r="A97" s="89"/>
      <c r="B97" s="21" t="s">
        <v>95</v>
      </c>
      <c r="C97" s="101"/>
      <c r="D97" s="45">
        <v>1272</v>
      </c>
      <c r="E97" s="45">
        <v>1615</v>
      </c>
      <c r="F97" s="46">
        <v>1900</v>
      </c>
      <c r="G97" s="3"/>
      <c r="H97" s="68">
        <f aca="true" t="shared" si="6" ref="H97:H116">G97*E97</f>
        <v>0</v>
      </c>
      <c r="I97" s="89"/>
      <c r="J97" s="89"/>
      <c r="K97" s="89"/>
      <c r="L97" s="92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1:23" s="90" customFormat="1" ht="12.75">
      <c r="A98" s="89"/>
      <c r="B98" s="21" t="s">
        <v>96</v>
      </c>
      <c r="C98" s="101"/>
      <c r="D98" s="45">
        <v>1272</v>
      </c>
      <c r="E98" s="45">
        <v>1615</v>
      </c>
      <c r="F98" s="46">
        <v>1900</v>
      </c>
      <c r="G98" s="3"/>
      <c r="H98" s="68">
        <f t="shared" si="6"/>
        <v>0</v>
      </c>
      <c r="I98" s="89"/>
      <c r="J98" s="89"/>
      <c r="K98" s="89"/>
      <c r="L98" s="92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1:23" s="90" customFormat="1" ht="12.75">
      <c r="A99" s="89"/>
      <c r="B99" s="21" t="s">
        <v>92</v>
      </c>
      <c r="C99" s="101"/>
      <c r="D99" s="45">
        <v>1272</v>
      </c>
      <c r="E99" s="45">
        <v>1615</v>
      </c>
      <c r="F99" s="46">
        <v>1900</v>
      </c>
      <c r="G99" s="3"/>
      <c r="H99" s="68">
        <f t="shared" si="6"/>
        <v>0</v>
      </c>
      <c r="I99" s="89"/>
      <c r="J99" s="89"/>
      <c r="K99" s="89"/>
      <c r="L99" s="92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1:23" s="90" customFormat="1" ht="12.75">
      <c r="A100" s="89"/>
      <c r="B100" s="21" t="s">
        <v>97</v>
      </c>
      <c r="C100" s="101"/>
      <c r="D100" s="45">
        <v>1272</v>
      </c>
      <c r="E100" s="45">
        <v>1615</v>
      </c>
      <c r="F100" s="46">
        <v>1900</v>
      </c>
      <c r="G100" s="3"/>
      <c r="H100" s="68">
        <f t="shared" si="6"/>
        <v>0</v>
      </c>
      <c r="I100" s="89"/>
      <c r="J100" s="89"/>
      <c r="K100" s="89"/>
      <c r="L100" s="92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1:23" s="90" customFormat="1" ht="12.75">
      <c r="A101" s="89"/>
      <c r="B101" s="21" t="s">
        <v>98</v>
      </c>
      <c r="C101" s="101"/>
      <c r="D101" s="45">
        <v>1272</v>
      </c>
      <c r="E101" s="45">
        <v>1615</v>
      </c>
      <c r="F101" s="46">
        <v>1900</v>
      </c>
      <c r="G101" s="3"/>
      <c r="H101" s="68">
        <f t="shared" si="6"/>
        <v>0</v>
      </c>
      <c r="I101" s="89"/>
      <c r="J101" s="89"/>
      <c r="K101" s="89"/>
      <c r="L101" s="92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1:23" s="90" customFormat="1" ht="12.75">
      <c r="A102" s="89"/>
      <c r="B102" s="21" t="s">
        <v>99</v>
      </c>
      <c r="C102" s="101"/>
      <c r="D102" s="45">
        <v>1272</v>
      </c>
      <c r="E102" s="45">
        <v>1615</v>
      </c>
      <c r="F102" s="46">
        <v>1900</v>
      </c>
      <c r="G102" s="3"/>
      <c r="H102" s="68">
        <f t="shared" si="6"/>
        <v>0</v>
      </c>
      <c r="I102" s="89"/>
      <c r="J102" s="89"/>
      <c r="K102" s="89"/>
      <c r="L102" s="92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1:23" s="90" customFormat="1" ht="12.75">
      <c r="A103" s="89"/>
      <c r="B103" s="21" t="s">
        <v>100</v>
      </c>
      <c r="C103" s="101"/>
      <c r="D103" s="45">
        <v>1272</v>
      </c>
      <c r="E103" s="45">
        <v>1615</v>
      </c>
      <c r="F103" s="46">
        <v>1900</v>
      </c>
      <c r="G103" s="3"/>
      <c r="H103" s="68">
        <f t="shared" si="6"/>
        <v>0</v>
      </c>
      <c r="I103" s="89"/>
      <c r="J103" s="89"/>
      <c r="K103" s="89"/>
      <c r="L103" s="92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1:23" s="90" customFormat="1" ht="12.75">
      <c r="A104" s="89"/>
      <c r="B104" s="21" t="s">
        <v>101</v>
      </c>
      <c r="C104" s="101"/>
      <c r="D104" s="45">
        <v>1272</v>
      </c>
      <c r="E104" s="45">
        <v>1615</v>
      </c>
      <c r="F104" s="46">
        <v>1900</v>
      </c>
      <c r="G104" s="3"/>
      <c r="H104" s="68">
        <f t="shared" si="6"/>
        <v>0</v>
      </c>
      <c r="I104" s="89"/>
      <c r="J104" s="89"/>
      <c r="K104" s="89"/>
      <c r="L104" s="92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1:23" s="90" customFormat="1" ht="12.75">
      <c r="A105" s="89"/>
      <c r="B105" s="21" t="s">
        <v>102</v>
      </c>
      <c r="C105" s="101"/>
      <c r="D105" s="45">
        <v>1272</v>
      </c>
      <c r="E105" s="45">
        <v>1615</v>
      </c>
      <c r="F105" s="46">
        <v>1900</v>
      </c>
      <c r="G105" s="3"/>
      <c r="H105" s="68">
        <f t="shared" si="6"/>
        <v>0</v>
      </c>
      <c r="I105" s="89"/>
      <c r="J105" s="89"/>
      <c r="K105" s="89"/>
      <c r="L105" s="92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1:23" s="90" customFormat="1" ht="12.75">
      <c r="A106" s="89"/>
      <c r="B106" s="21" t="s">
        <v>103</v>
      </c>
      <c r="C106" s="101"/>
      <c r="D106" s="45">
        <v>1272</v>
      </c>
      <c r="E106" s="45">
        <v>1615</v>
      </c>
      <c r="F106" s="46">
        <v>1900</v>
      </c>
      <c r="G106" s="3"/>
      <c r="H106" s="68">
        <f t="shared" si="6"/>
        <v>0</v>
      </c>
      <c r="I106" s="89"/>
      <c r="J106" s="89"/>
      <c r="K106" s="89"/>
      <c r="L106" s="92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1:23" s="90" customFormat="1" ht="12.75">
      <c r="A107" s="89"/>
      <c r="B107" s="21" t="s">
        <v>104</v>
      </c>
      <c r="C107" s="101"/>
      <c r="D107" s="45">
        <v>1272</v>
      </c>
      <c r="E107" s="45">
        <v>1615</v>
      </c>
      <c r="F107" s="46">
        <v>1900</v>
      </c>
      <c r="G107" s="3"/>
      <c r="H107" s="68">
        <f t="shared" si="6"/>
        <v>0</v>
      </c>
      <c r="I107" s="89"/>
      <c r="J107" s="89"/>
      <c r="K107" s="89"/>
      <c r="L107" s="92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1:23" s="90" customFormat="1" ht="12.75">
      <c r="A108" s="89"/>
      <c r="B108" s="21" t="s">
        <v>93</v>
      </c>
      <c r="C108" s="101"/>
      <c r="D108" s="45">
        <v>1272</v>
      </c>
      <c r="E108" s="45">
        <v>1615</v>
      </c>
      <c r="F108" s="46">
        <v>1900</v>
      </c>
      <c r="G108" s="3"/>
      <c r="H108" s="68">
        <f t="shared" si="6"/>
        <v>0</v>
      </c>
      <c r="I108" s="89"/>
      <c r="J108" s="89"/>
      <c r="K108" s="89"/>
      <c r="L108" s="92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1:23" s="90" customFormat="1" ht="12.75">
      <c r="A109" s="89"/>
      <c r="B109" s="21" t="s">
        <v>105</v>
      </c>
      <c r="C109" s="101"/>
      <c r="D109" s="45">
        <v>1272</v>
      </c>
      <c r="E109" s="45">
        <v>1615</v>
      </c>
      <c r="F109" s="46">
        <v>1900</v>
      </c>
      <c r="G109" s="3"/>
      <c r="H109" s="68">
        <f t="shared" si="6"/>
        <v>0</v>
      </c>
      <c r="I109" s="89"/>
      <c r="J109" s="89"/>
      <c r="K109" s="89"/>
      <c r="L109" s="92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1:23" s="90" customFormat="1" ht="12.75">
      <c r="A110" s="89"/>
      <c r="B110" s="21" t="s">
        <v>106</v>
      </c>
      <c r="C110" s="101"/>
      <c r="D110" s="45">
        <v>1272</v>
      </c>
      <c r="E110" s="45">
        <v>1615</v>
      </c>
      <c r="F110" s="46">
        <v>1900</v>
      </c>
      <c r="G110" s="3"/>
      <c r="H110" s="68">
        <f t="shared" si="6"/>
        <v>0</v>
      </c>
      <c r="I110" s="89"/>
      <c r="J110" s="89"/>
      <c r="K110" s="89"/>
      <c r="L110" s="92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1:23" s="90" customFormat="1" ht="12.75">
      <c r="A111" s="89"/>
      <c r="B111" s="21" t="s">
        <v>107</v>
      </c>
      <c r="C111" s="101"/>
      <c r="D111" s="45">
        <v>1272</v>
      </c>
      <c r="E111" s="45">
        <v>1615</v>
      </c>
      <c r="F111" s="46">
        <v>1900</v>
      </c>
      <c r="G111" s="3"/>
      <c r="H111" s="68">
        <f t="shared" si="6"/>
        <v>0</v>
      </c>
      <c r="I111" s="89"/>
      <c r="J111" s="89"/>
      <c r="K111" s="89"/>
      <c r="L111" s="92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1:23" s="90" customFormat="1" ht="12.75">
      <c r="A112" s="89"/>
      <c r="B112" s="21" t="s">
        <v>108</v>
      </c>
      <c r="C112" s="101"/>
      <c r="D112" s="45">
        <v>1272</v>
      </c>
      <c r="E112" s="45">
        <v>1615</v>
      </c>
      <c r="F112" s="46">
        <v>1900</v>
      </c>
      <c r="G112" s="3"/>
      <c r="H112" s="68">
        <f t="shared" si="6"/>
        <v>0</v>
      </c>
      <c r="I112" s="89"/>
      <c r="J112" s="89"/>
      <c r="K112" s="89"/>
      <c r="L112" s="92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1:23" s="90" customFormat="1" ht="12.75">
      <c r="A113" s="89"/>
      <c r="B113" s="21" t="s">
        <v>113</v>
      </c>
      <c r="C113" s="101"/>
      <c r="D113" s="45">
        <v>1272</v>
      </c>
      <c r="E113" s="45">
        <v>1615</v>
      </c>
      <c r="F113" s="46">
        <v>1900</v>
      </c>
      <c r="G113" s="3"/>
      <c r="H113" s="68">
        <f t="shared" si="6"/>
        <v>0</v>
      </c>
      <c r="I113" s="89"/>
      <c r="J113" s="89"/>
      <c r="K113" s="89"/>
      <c r="L113" s="92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1:23" s="90" customFormat="1" ht="12.75">
      <c r="A114" s="89"/>
      <c r="B114" s="21" t="s">
        <v>109</v>
      </c>
      <c r="C114" s="101"/>
      <c r="D114" s="45">
        <v>1272</v>
      </c>
      <c r="E114" s="45">
        <v>1615</v>
      </c>
      <c r="F114" s="46">
        <v>1900</v>
      </c>
      <c r="G114" s="3"/>
      <c r="H114" s="68">
        <f t="shared" si="6"/>
        <v>0</v>
      </c>
      <c r="I114" s="89"/>
      <c r="J114" s="89"/>
      <c r="K114" s="89"/>
      <c r="L114" s="92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1:23" s="90" customFormat="1" ht="12.75">
      <c r="A115" s="89"/>
      <c r="B115" s="21" t="s">
        <v>110</v>
      </c>
      <c r="C115" s="101"/>
      <c r="D115" s="45">
        <v>1272</v>
      </c>
      <c r="E115" s="45">
        <v>1615</v>
      </c>
      <c r="F115" s="46">
        <v>1900</v>
      </c>
      <c r="G115" s="3"/>
      <c r="H115" s="68">
        <f t="shared" si="6"/>
        <v>0</v>
      </c>
      <c r="I115" s="89"/>
      <c r="J115" s="89"/>
      <c r="K115" s="89"/>
      <c r="L115" s="92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1:23" s="90" customFormat="1" ht="12.75">
      <c r="A116" s="89"/>
      <c r="B116" s="21" t="s">
        <v>111</v>
      </c>
      <c r="C116" s="101"/>
      <c r="D116" s="45">
        <v>1272</v>
      </c>
      <c r="E116" s="45">
        <v>1615</v>
      </c>
      <c r="F116" s="46">
        <v>1900</v>
      </c>
      <c r="G116" s="3"/>
      <c r="H116" s="68">
        <f t="shared" si="6"/>
        <v>0</v>
      </c>
      <c r="I116" s="89"/>
      <c r="J116" s="89"/>
      <c r="K116" s="89"/>
      <c r="L116" s="92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1:23" s="90" customFormat="1" ht="13.5" thickBot="1">
      <c r="A117" s="89"/>
      <c r="B117" s="21" t="s">
        <v>112</v>
      </c>
      <c r="C117" s="101"/>
      <c r="D117" s="45">
        <v>1272</v>
      </c>
      <c r="E117" s="45">
        <v>1615</v>
      </c>
      <c r="F117" s="46">
        <v>1900</v>
      </c>
      <c r="G117" s="3"/>
      <c r="H117" s="68">
        <f>G117*E117</f>
        <v>0</v>
      </c>
      <c r="I117" s="89"/>
      <c r="J117" s="89"/>
      <c r="K117" s="89"/>
      <c r="L117" s="92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1:23" s="88" customFormat="1" ht="15" customHeight="1" thickBot="1">
      <c r="A118" s="87"/>
      <c r="B118" s="25" t="s">
        <v>55</v>
      </c>
      <c r="C118" s="47"/>
      <c r="D118" s="48"/>
      <c r="E118" s="41"/>
      <c r="F118" s="43"/>
      <c r="G118" s="43"/>
      <c r="H118" s="70"/>
      <c r="I118" s="87"/>
      <c r="J118" s="87"/>
      <c r="K118" s="91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</row>
    <row r="119" spans="1:23" s="90" customFormat="1" ht="12.75">
      <c r="A119" s="89"/>
      <c r="B119" s="107" t="s">
        <v>56</v>
      </c>
      <c r="C119" s="101">
        <v>2019</v>
      </c>
      <c r="D119" s="44">
        <v>655</v>
      </c>
      <c r="E119" s="44">
        <v>830</v>
      </c>
      <c r="F119" s="51">
        <v>1190</v>
      </c>
      <c r="G119" s="5"/>
      <c r="H119" s="71">
        <f aca="true" t="shared" si="7" ref="H119:H127">G119*E119</f>
        <v>0</v>
      </c>
      <c r="I119" s="89"/>
      <c r="J119" s="89"/>
      <c r="K119" s="89"/>
      <c r="L119" s="92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1:23" s="90" customFormat="1" ht="12.75">
      <c r="A120" s="89"/>
      <c r="B120" s="118" t="s">
        <v>125</v>
      </c>
      <c r="C120" s="101">
        <v>2019</v>
      </c>
      <c r="D120" s="45">
        <v>1649.6062992125985</v>
      </c>
      <c r="E120" s="45">
        <v>2095</v>
      </c>
      <c r="F120" s="49">
        <v>2990</v>
      </c>
      <c r="G120" s="5"/>
      <c r="H120" s="71">
        <f t="shared" si="7"/>
        <v>0</v>
      </c>
      <c r="I120" s="89"/>
      <c r="J120" s="89"/>
      <c r="K120" s="89"/>
      <c r="L120" s="92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1:23" s="90" customFormat="1" ht="12.75">
      <c r="A121" s="89"/>
      <c r="B121" s="118" t="s">
        <v>57</v>
      </c>
      <c r="C121" s="101">
        <v>2019</v>
      </c>
      <c r="D121" s="45">
        <v>655</v>
      </c>
      <c r="E121" s="45">
        <v>830</v>
      </c>
      <c r="F121" s="49">
        <v>1190</v>
      </c>
      <c r="G121" s="5"/>
      <c r="H121" s="71">
        <f t="shared" si="7"/>
        <v>0</v>
      </c>
      <c r="I121" s="89"/>
      <c r="J121" s="89"/>
      <c r="K121" s="89"/>
      <c r="L121" s="92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1:23" s="90" customFormat="1" ht="13.5" thickBot="1">
      <c r="A122" s="89"/>
      <c r="B122" s="163" t="s">
        <v>58</v>
      </c>
      <c r="C122" s="109">
        <v>2019</v>
      </c>
      <c r="D122" s="52">
        <v>1649.6062992125985</v>
      </c>
      <c r="E122" s="52">
        <v>2095</v>
      </c>
      <c r="F122" s="108">
        <v>2990</v>
      </c>
      <c r="G122" s="4"/>
      <c r="H122" s="69">
        <f t="shared" si="7"/>
        <v>0</v>
      </c>
      <c r="I122" s="89"/>
      <c r="J122" s="89"/>
      <c r="K122" s="89"/>
      <c r="L122" s="92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1:23" s="90" customFormat="1" ht="12.75">
      <c r="A123" s="89"/>
      <c r="B123" s="19" t="s">
        <v>59</v>
      </c>
      <c r="C123" s="101">
        <v>2019</v>
      </c>
      <c r="D123" s="44">
        <v>1100</v>
      </c>
      <c r="E123" s="44">
        <v>1400</v>
      </c>
      <c r="F123" s="51">
        <v>1990</v>
      </c>
      <c r="G123" s="5"/>
      <c r="H123" s="71">
        <f t="shared" si="7"/>
        <v>0</v>
      </c>
      <c r="I123" s="89"/>
      <c r="J123" s="89"/>
      <c r="K123" s="89"/>
      <c r="L123" s="92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1:23" s="90" customFormat="1" ht="12.75">
      <c r="A124" s="89"/>
      <c r="B124" s="19" t="s">
        <v>60</v>
      </c>
      <c r="C124" s="101">
        <v>2018</v>
      </c>
      <c r="D124" s="45">
        <v>1100</v>
      </c>
      <c r="E124" s="45">
        <v>1400</v>
      </c>
      <c r="F124" s="49">
        <v>1990</v>
      </c>
      <c r="G124" s="5"/>
      <c r="H124" s="71">
        <f t="shared" si="7"/>
        <v>0</v>
      </c>
      <c r="I124" s="89"/>
      <c r="J124" s="89"/>
      <c r="K124" s="89"/>
      <c r="L124" s="92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1:23" s="90" customFormat="1" ht="12.75">
      <c r="A125" s="89"/>
      <c r="B125" s="19" t="s">
        <v>137</v>
      </c>
      <c r="C125" s="101">
        <v>2017</v>
      </c>
      <c r="D125" s="45">
        <v>1100</v>
      </c>
      <c r="E125" s="45">
        <v>1400</v>
      </c>
      <c r="F125" s="49">
        <v>1990</v>
      </c>
      <c r="G125" s="5"/>
      <c r="H125" s="71">
        <f>G125*E125</f>
        <v>0</v>
      </c>
      <c r="I125" s="89"/>
      <c r="J125" s="89"/>
      <c r="K125" s="89"/>
      <c r="L125" s="92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1:23" s="90" customFormat="1" ht="12.75">
      <c r="A126" s="89"/>
      <c r="B126" s="19" t="s">
        <v>61</v>
      </c>
      <c r="C126" s="101">
        <v>2019</v>
      </c>
      <c r="D126" s="45">
        <v>1100</v>
      </c>
      <c r="E126" s="45">
        <v>1400</v>
      </c>
      <c r="F126" s="49">
        <v>1990</v>
      </c>
      <c r="G126" s="5"/>
      <c r="H126" s="71">
        <f t="shared" si="7"/>
        <v>0</v>
      </c>
      <c r="I126" s="89"/>
      <c r="J126" s="89"/>
      <c r="K126" s="89"/>
      <c r="L126" s="92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1:23" s="90" customFormat="1" ht="13.5" thickBot="1">
      <c r="A127" s="89"/>
      <c r="B127" s="19" t="s">
        <v>62</v>
      </c>
      <c r="C127" s="101">
        <v>2019</v>
      </c>
      <c r="D127" s="45">
        <v>1100</v>
      </c>
      <c r="E127" s="45">
        <v>1400</v>
      </c>
      <c r="F127" s="49">
        <v>1990</v>
      </c>
      <c r="G127" s="5"/>
      <c r="H127" s="71">
        <f t="shared" si="7"/>
        <v>0</v>
      </c>
      <c r="I127" s="89"/>
      <c r="J127" s="89"/>
      <c r="K127" s="89"/>
      <c r="L127" s="92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1:23" s="88" customFormat="1" ht="22.5" customHeight="1" thickBot="1">
      <c r="A128" s="87"/>
      <c r="B128" s="25" t="s">
        <v>20</v>
      </c>
      <c r="C128" s="40"/>
      <c r="D128" s="41"/>
      <c r="E128" s="41"/>
      <c r="F128" s="43"/>
      <c r="G128" s="67"/>
      <c r="H128" s="73"/>
      <c r="I128" s="87"/>
      <c r="J128" s="87"/>
      <c r="K128" s="87"/>
      <c r="L128" s="93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</row>
    <row r="129" spans="1:23" s="90" customFormat="1" ht="12.75">
      <c r="A129" s="89"/>
      <c r="B129" s="136" t="s">
        <v>81</v>
      </c>
      <c r="C129" s="56">
        <v>2019</v>
      </c>
      <c r="D129" s="44">
        <v>6559</v>
      </c>
      <c r="E129" s="44">
        <v>8330</v>
      </c>
      <c r="F129" s="53">
        <v>11900</v>
      </c>
      <c r="G129" s="5"/>
      <c r="H129" s="71">
        <f aca="true" t="shared" si="8" ref="H129:H134">G129*E129</f>
        <v>0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1:23" s="90" customFormat="1" ht="12.75">
      <c r="A130" s="89"/>
      <c r="B130" s="136" t="s">
        <v>136</v>
      </c>
      <c r="C130" s="56"/>
      <c r="D130" s="44">
        <v>10945</v>
      </c>
      <c r="E130" s="44">
        <v>13900</v>
      </c>
      <c r="F130" s="53">
        <v>15900</v>
      </c>
      <c r="G130" s="5"/>
      <c r="H130" s="71">
        <f t="shared" si="8"/>
        <v>0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1:23" s="90" customFormat="1" ht="12.75">
      <c r="A131" s="89"/>
      <c r="B131" s="154" t="s">
        <v>91</v>
      </c>
      <c r="C131" s="56"/>
      <c r="D131" s="45">
        <v>1375</v>
      </c>
      <c r="E131" s="45">
        <v>1750</v>
      </c>
      <c r="F131" s="46">
        <v>2490</v>
      </c>
      <c r="G131" s="3"/>
      <c r="H131" s="68">
        <f t="shared" si="8"/>
        <v>0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1:23" s="90" customFormat="1" ht="12.75">
      <c r="A132" s="89"/>
      <c r="B132" s="6"/>
      <c r="C132" s="56"/>
      <c r="D132" s="45"/>
      <c r="E132" s="45"/>
      <c r="F132" s="46"/>
      <c r="G132" s="98"/>
      <c r="H132" s="68">
        <f t="shared" si="8"/>
        <v>0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1:23" s="90" customFormat="1" ht="12.75">
      <c r="A133" s="89"/>
      <c r="B133" s="6"/>
      <c r="C133" s="56"/>
      <c r="D133" s="45"/>
      <c r="E133" s="45"/>
      <c r="F133" s="46"/>
      <c r="G133" s="98"/>
      <c r="H133" s="68">
        <f t="shared" si="8"/>
        <v>0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1:23" s="90" customFormat="1" ht="13.5" thickBot="1">
      <c r="A134" s="89"/>
      <c r="B134" s="6"/>
      <c r="C134" s="56"/>
      <c r="D134" s="45"/>
      <c r="E134" s="45"/>
      <c r="F134" s="46"/>
      <c r="G134" s="3"/>
      <c r="H134" s="68">
        <f t="shared" si="8"/>
        <v>0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1:23" s="88" customFormat="1" ht="22.5" customHeight="1" thickBot="1">
      <c r="A135" s="87"/>
      <c r="B135" s="26" t="s">
        <v>12</v>
      </c>
      <c r="C135" s="57"/>
      <c r="D135" s="58"/>
      <c r="E135" s="58"/>
      <c r="F135" s="59"/>
      <c r="G135" s="75">
        <f>SUM(G19:G134)</f>
        <v>0</v>
      </c>
      <c r="H135" s="74">
        <f>SUM(H19:H134)</f>
        <v>0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</row>
    <row r="136" spans="1:23" s="97" customFormat="1" ht="12.75">
      <c r="A136" s="89"/>
      <c r="B136" s="78"/>
      <c r="C136" s="78"/>
      <c r="D136" s="94"/>
      <c r="E136" s="94"/>
      <c r="F136" s="95"/>
      <c r="G136" s="95"/>
      <c r="H136" s="96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</sheetData>
  <sheetProtection password="C1E1" sheet="1"/>
  <printOptions horizontalCentered="1"/>
  <pageMargins left="0.3937007874015748" right="0.3937007874015748" top="0.3937007874015748" bottom="0.3937007874015748" header="0.3937007874015748" footer="0.1968503937007874"/>
  <pageSetup horizontalDpi="300" verticalDpi="300" orientation="portrait" paperSize="9" scale="90" r:id="rId1"/>
  <rowBreaks count="2" manualBreakCount="2">
    <brk id="66" min="1" max="7" man="1"/>
    <brk id="12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Kovács Tamás</cp:lastModifiedBy>
  <cp:lastPrinted>2018-04-21T14:01:36Z</cp:lastPrinted>
  <dcterms:created xsi:type="dcterms:W3CDTF">2001-02-06T13:39:02Z</dcterms:created>
  <dcterms:modified xsi:type="dcterms:W3CDTF">2019-11-11T10:15:11Z</dcterms:modified>
  <cp:category/>
  <cp:version/>
  <cp:contentType/>
  <cp:contentStatus/>
</cp:coreProperties>
</file>